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Návod na záložku Indiv.cviky" sheetId="1" r:id="rId1"/>
    <sheet name="Cviky OBZ-A " sheetId="2" r:id="rId2"/>
    <sheet name="Skupinové cviky OBZ-B_C" sheetId="3" r:id="rId3"/>
    <sheet name="Individ.cviky OBZ -B" sheetId="4" r:id="rId4"/>
    <sheet name="Individ.cviky OBZ -C" sheetId="5" r:id="rId5"/>
  </sheets>
  <externalReferences>
    <externalReference r:id="rId8"/>
  </externalReferences>
  <definedNames>
    <definedName name="_xlnm.Print_Area" localSheetId="1">'Cviky OBZ-A '!$A$1:$H$11</definedName>
    <definedName name="_xlnm.Print_Area" localSheetId="3">'Individ.cviky OBZ -B'!$A$1:$G$9</definedName>
    <definedName name="_xlnm.Print_Area" localSheetId="4">'Individ.cviky OBZ -C'!$A$1:$G$12</definedName>
    <definedName name="_xlnm.Print_Area" localSheetId="0">'Návod na záložku Indiv.cviky'!$A$1:$B$8</definedName>
    <definedName name="proef">'[1]Working'!$A$3:$AY$82</definedName>
    <definedName name="VÝBER__ZO__ZOZNAMU">#REF!</definedName>
  </definedNames>
  <calcPr fullCalcOnLoad="1"/>
</workbook>
</file>

<file path=xl/sharedStrings.xml><?xml version="1.0" encoding="utf-8"?>
<sst xmlns="http://schemas.openxmlformats.org/spreadsheetml/2006/main" count="81" uniqueCount="47">
  <si>
    <t>Dátum:</t>
  </si>
  <si>
    <t>Plemeno:</t>
  </si>
  <si>
    <t>katalog.číslo:</t>
  </si>
  <si>
    <t>Dátum: 
18.6.2016</t>
  </si>
  <si>
    <t>Meno:</t>
  </si>
  <si>
    <t xml:space="preserve">VÝBER  ZO  ZOZNAMU </t>
  </si>
  <si>
    <t>Koef.: 3</t>
  </si>
  <si>
    <t xml:space="preserve">1. </t>
  </si>
  <si>
    <t xml:space="preserve">2. </t>
  </si>
  <si>
    <t>V pravom dolnom rohu bunky sa  objaví šipka v bielom políčku; nastavením a potvrdením myškou sa vyberie cvik. Automaticky sa priradí koeficient. Obdobne postupujeme v ďalších riadkoch. Ak sú cviky správne vybraté (žiadny sa neopakuje); potom súčet hodnôt koeficientov spolu s koeficientom skupinových cvikov (skupinového cviku) sa rovná súčtu 32.</t>
  </si>
  <si>
    <t xml:space="preserve">3. </t>
  </si>
  <si>
    <t xml:space="preserve">Cviky je možné nastaviť v poradí, v akom budú predvádzané, čím sa uľahčí práca zapisovateľa aj rozhodcu. </t>
  </si>
  <si>
    <t>2   Nestrannosť voči ostatným psom a cudzej osobe</t>
  </si>
  <si>
    <t>1  Odloženie v sede v skupine 30 sekúnd, psovodi v dohľade psov</t>
  </si>
  <si>
    <t xml:space="preserve">Katalógové číslo: 
</t>
  </si>
  <si>
    <t>Katalóg.č.:</t>
  </si>
  <si>
    <t>A.1  
Odloženie v sede v skupine 30 sekúnd, psovodi v dohľade psov</t>
  </si>
  <si>
    <t>A 2.  
Nestrannosť voči ostatným psom a cudzej osobe</t>
  </si>
  <si>
    <t>A.3 
Chôdza na vodítku</t>
  </si>
  <si>
    <t>A 5. 
Celkový dojem</t>
  </si>
  <si>
    <t xml:space="preserve">HODNOTIACI  LIST / OBZ - A /skupina: </t>
  </si>
  <si>
    <t>rozhodca:</t>
  </si>
  <si>
    <t>HODNOTIACI  LIST  / OBZ-B    OBZ-C</t>
  </si>
  <si>
    <t>B.3 
Chôdza na vodítku</t>
  </si>
  <si>
    <t>B.4 
Privolanie</t>
  </si>
  <si>
    <t>B.5 
Ovládanie psa pred psovodom</t>
  </si>
  <si>
    <t>B.7 
Celkový dojem</t>
  </si>
  <si>
    <t>C.3 
Chôdza na vodítku</t>
  </si>
  <si>
    <t>C.7 
Ľahni alebo sadni alebo stoj počas chôdze (poloha voliteľná)</t>
  </si>
  <si>
    <t>C.10 
Celkový dojem</t>
  </si>
  <si>
    <t>C.4 
Privolanie</t>
  </si>
  <si>
    <t>C.5 
Ovládanie psa pred psovodom</t>
  </si>
  <si>
    <t>C.6 
Vyslanie do štvorca a ľahni</t>
  </si>
  <si>
    <t>C.8 
Aport (držanie cudzieho predmetu)</t>
  </si>
  <si>
    <t>Návod na určenie poradia individuálnych cvikov</t>
  </si>
  <si>
    <t>Kurzorom sa nastaviť na bunku 1. cviku (bunka A5)</t>
  </si>
  <si>
    <t xml:space="preserve">4. </t>
  </si>
  <si>
    <t xml:space="preserve">Ďalšia záložka sa vytvorí stlačením kobminácie tlačidiel "ctrl+označením záložky myškou a potiahnutím"   </t>
  </si>
  <si>
    <t>Pred tlačou sa odporúča pozrieť rozloženie strany príkazom "Print Preview"</t>
  </si>
  <si>
    <t>Meno
psovoda:</t>
  </si>
  <si>
    <t xml:space="preserve">Mikročip: </t>
  </si>
  <si>
    <t>Mikročip:</t>
  </si>
  <si>
    <r>
      <t xml:space="preserve">HODNOTIACI LIST /      OBZ - B
</t>
    </r>
    <r>
      <rPr>
        <sz val="16"/>
        <rFont val="Arial"/>
        <family val="2"/>
      </rPr>
      <t>Podpis rozhodcu...........................................................</t>
    </r>
  </si>
  <si>
    <r>
      <t xml:space="preserve">HODNOTIACI LIST /      OBZ - C
</t>
    </r>
    <r>
      <rPr>
        <sz val="16"/>
        <rFont val="Arial"/>
        <family val="2"/>
      </rPr>
      <t>Podpis rozhodcu...........................................................</t>
    </r>
  </si>
  <si>
    <t>A.4 
Privolanie</t>
  </si>
  <si>
    <t>C.9 
Obiehanie okolo skupiny kužeľov/barelu a späť</t>
  </si>
  <si>
    <t>B.6 
Vyslanie do štvorca a ľahni /alebo OBZ-C.7 /alebo OBZ-C.8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</si>
</sst>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5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0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/>
    </xf>
    <xf numFmtId="49" fontId="9" fillId="0" borderId="0" xfId="47" applyNumberFormat="1" applyProtection="1">
      <alignment/>
      <protection/>
    </xf>
    <xf numFmtId="49" fontId="9" fillId="0" borderId="0" xfId="47" applyNumberFormat="1">
      <alignment/>
      <protection/>
    </xf>
    <xf numFmtId="49" fontId="10" fillId="0" borderId="0" xfId="47" applyNumberFormat="1" applyFont="1" applyProtection="1">
      <alignment/>
      <protection/>
    </xf>
    <xf numFmtId="49" fontId="11" fillId="0" borderId="0" xfId="47" applyNumberFormat="1" applyFont="1" applyProtection="1">
      <alignment/>
      <protection/>
    </xf>
    <xf numFmtId="49" fontId="11" fillId="0" borderId="0" xfId="47" applyNumberFormat="1" applyFont="1">
      <alignment/>
      <protection/>
    </xf>
    <xf numFmtId="49" fontId="12" fillId="0" borderId="0" xfId="47" applyNumberFormat="1" applyFont="1" applyAlignment="1" applyProtection="1">
      <alignment vertical="top"/>
      <protection/>
    </xf>
    <xf numFmtId="49" fontId="12" fillId="0" borderId="0" xfId="47" applyNumberFormat="1" applyFont="1" applyProtection="1">
      <alignment/>
      <protection/>
    </xf>
    <xf numFmtId="49" fontId="12" fillId="0" borderId="0" xfId="47" applyNumberFormat="1" applyFont="1">
      <alignment/>
      <protection/>
    </xf>
    <xf numFmtId="49" fontId="12" fillId="0" borderId="0" xfId="47" applyNumberFormat="1" applyFont="1" applyAlignment="1" applyProtection="1">
      <alignment wrapText="1"/>
      <protection/>
    </xf>
    <xf numFmtId="49" fontId="13" fillId="0" borderId="0" xfId="47" applyNumberFormat="1" applyFont="1" applyAlignment="1" applyProtection="1">
      <alignment vertical="top"/>
      <protection/>
    </xf>
    <xf numFmtId="49" fontId="14" fillId="0" borderId="0" xfId="47" applyNumberFormat="1" applyFont="1" applyProtection="1">
      <alignment/>
      <protection/>
    </xf>
    <xf numFmtId="49" fontId="13" fillId="0" borderId="0" xfId="47" applyNumberFormat="1" applyFont="1">
      <alignment/>
      <protection/>
    </xf>
    <xf numFmtId="0" fontId="12" fillId="0" borderId="0" xfId="47" applyFont="1">
      <alignment/>
      <protection/>
    </xf>
    <xf numFmtId="0" fontId="9" fillId="0" borderId="0" xfId="47">
      <alignment/>
      <protection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14" fontId="7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justify"/>
    </xf>
    <xf numFmtId="0" fontId="0" fillId="0" borderId="38" xfId="0" applyBorder="1" applyAlignment="1">
      <alignment vertical="top" wrapText="1"/>
    </xf>
    <xf numFmtId="14" fontId="8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vertical="top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 vertical="justify"/>
    </xf>
    <xf numFmtId="0" fontId="2" fillId="0" borderId="36" xfId="0" applyFont="1" applyBorder="1" applyAlignment="1">
      <alignment horizontal="center" vertical="justify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justify"/>
    </xf>
    <xf numFmtId="0" fontId="2" fillId="0" borderId="44" xfId="0" applyFont="1" applyBorder="1" applyAlignment="1">
      <alignment horizontal="left" vertical="justify"/>
    </xf>
    <xf numFmtId="0" fontId="1" fillId="0" borderId="5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72" fontId="7" fillId="0" borderId="54" xfId="33" applyFont="1" applyBorder="1" applyAlignment="1">
      <alignment horizontal="center" vertical="center"/>
    </xf>
    <xf numFmtId="172" fontId="7" fillId="0" borderId="55" xfId="33" applyFont="1" applyBorder="1" applyAlignment="1">
      <alignment horizontal="center" vertical="center"/>
    </xf>
    <xf numFmtId="172" fontId="7" fillId="0" borderId="44" xfId="33" applyFont="1" applyBorder="1" applyAlignment="1">
      <alignment horizontal="center" vertical="center"/>
    </xf>
    <xf numFmtId="172" fontId="7" fillId="0" borderId="36" xfId="33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172" fontId="7" fillId="0" borderId="23" xfId="33" applyFont="1" applyBorder="1" applyAlignment="1">
      <alignment horizontal="center" vertical="center"/>
    </xf>
    <xf numFmtId="172" fontId="7" fillId="0" borderId="19" xfId="33" applyFont="1" applyBorder="1" applyAlignment="1">
      <alignment horizontal="center" vertical="center"/>
    </xf>
    <xf numFmtId="172" fontId="7" fillId="0" borderId="57" xfId="33" applyFont="1" applyBorder="1" applyAlignment="1">
      <alignment horizontal="center" vertical="center"/>
    </xf>
    <xf numFmtId="172" fontId="7" fillId="0" borderId="25" xfId="33" applyFont="1" applyBorder="1" applyAlignment="1">
      <alignment horizontal="center" vertical="center"/>
    </xf>
    <xf numFmtId="172" fontId="7" fillId="0" borderId="16" xfId="33" applyFont="1" applyBorder="1" applyAlignment="1">
      <alignment horizontal="center" vertical="center"/>
    </xf>
    <xf numFmtId="172" fontId="7" fillId="0" borderId="58" xfId="33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urrency 2" xfId="33"/>
    <cellStyle name="Comma" xfId="34"/>
    <cellStyle name="Comma [0]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2" xfId="46"/>
    <cellStyle name="Normal 3" xfId="47"/>
    <cellStyle name="Percent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ODNOTIACE%20TABULKY_UNIVERSAL\AJ\Dokumente%20und%20Einstellungen\&#214;GV\Desktop\GH%20Stoc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  <sheetName val="Individuel"/>
      <sheetName val="Friday"/>
      <sheetName val="Saturday"/>
      <sheetName val="Sunday"/>
      <sheetName val="Total"/>
      <sheetName val="Teams"/>
      <sheetName val="Country Teams"/>
    </sheetNames>
    <sheetDataSet>
      <sheetData sheetId="0">
        <row r="3">
          <cell r="G3">
            <v>0</v>
          </cell>
          <cell r="H3" t="str">
            <v>Exercise 1</v>
          </cell>
          <cell r="K3">
            <v>0</v>
          </cell>
          <cell r="L3" t="str">
            <v>Exercise 2</v>
          </cell>
          <cell r="O3">
            <v>0</v>
          </cell>
          <cell r="P3" t="str">
            <v>Exercise 3</v>
          </cell>
          <cell r="T3">
            <v>0</v>
          </cell>
          <cell r="U3" t="str">
            <v>Exercise 4</v>
          </cell>
          <cell r="X3">
            <v>0</v>
          </cell>
          <cell r="Y3" t="str">
            <v>Exercise 5</v>
          </cell>
          <cell r="AA3">
            <v>0</v>
          </cell>
          <cell r="AB3" t="str">
            <v>Exercise 6</v>
          </cell>
          <cell r="AE3">
            <v>0</v>
          </cell>
          <cell r="AF3" t="str">
            <v>Exercise 7</v>
          </cell>
          <cell r="AI3">
            <v>0</v>
          </cell>
          <cell r="AJ3" t="str">
            <v>Exercise 8</v>
          </cell>
          <cell r="AM3">
            <v>0</v>
          </cell>
          <cell r="AN3" t="str">
            <v>Exercise 9</v>
          </cell>
          <cell r="AQ3">
            <v>0</v>
          </cell>
          <cell r="AR3" t="str">
            <v>Exercise 10</v>
          </cell>
        </row>
        <row r="4">
          <cell r="G4">
            <v>0</v>
          </cell>
          <cell r="H4" t="str">
            <v>2 min sitting</v>
          </cell>
          <cell r="K4">
            <v>0</v>
          </cell>
          <cell r="L4" t="str">
            <v>4 min lying</v>
          </cell>
          <cell r="O4">
            <v>0</v>
          </cell>
          <cell r="P4" t="str">
            <v>Heelworks</v>
          </cell>
          <cell r="T4">
            <v>0</v>
          </cell>
          <cell r="U4" t="str">
            <v>stand-sit-down </v>
          </cell>
          <cell r="X4">
            <v>0</v>
          </cell>
          <cell r="Y4" t="str">
            <v>recall with stand and down</v>
          </cell>
          <cell r="AA4">
            <v>0</v>
          </cell>
          <cell r="AB4" t="str">
            <v>send away with direction</v>
          </cell>
          <cell r="AE4">
            <v>0</v>
          </cell>
          <cell r="AF4" t="str">
            <v>redrieving with direction</v>
          </cell>
          <cell r="AI4">
            <v>0</v>
          </cell>
          <cell r="AJ4" t="str">
            <v>retrieving of a metal objekt</v>
          </cell>
          <cell r="AM4">
            <v>0</v>
          </cell>
          <cell r="AN4" t="str">
            <v>scend and retrieve</v>
          </cell>
          <cell r="AQ4">
            <v>0</v>
          </cell>
          <cell r="AR4" t="str">
            <v>Distant control</v>
          </cell>
        </row>
        <row r="5">
          <cell r="AV5">
            <v>0</v>
          </cell>
          <cell r="AW5" t="str">
            <v>SUB</v>
          </cell>
          <cell r="AX5" t="str">
            <v>Off Penalty</v>
          </cell>
        </row>
        <row r="6">
          <cell r="A6" t="str">
            <v>Catalog</v>
          </cell>
          <cell r="G6">
            <v>0</v>
          </cell>
          <cell r="H6" t="str">
            <v>1.Judge</v>
          </cell>
          <cell r="I6" t="str">
            <v>2.Judge</v>
          </cell>
          <cell r="J6" t="str">
            <v>3.Judge</v>
          </cell>
          <cell r="K6" t="str">
            <v>Total</v>
          </cell>
          <cell r="L6" t="str">
            <v>1.Judge</v>
          </cell>
          <cell r="M6" t="str">
            <v>2.Judge</v>
          </cell>
          <cell r="N6" t="str">
            <v>3.Judge</v>
          </cell>
          <cell r="O6" t="str">
            <v>Total</v>
          </cell>
          <cell r="P6" t="str">
            <v>1.Judge</v>
          </cell>
          <cell r="Q6" t="str">
            <v>2.Judge</v>
          </cell>
          <cell r="R6" t="str">
            <v>3.Judge</v>
          </cell>
          <cell r="S6" t="str">
            <v>Total</v>
          </cell>
          <cell r="T6" t="str">
            <v>1.Judge</v>
          </cell>
          <cell r="U6" t="str">
            <v>2.Judge</v>
          </cell>
          <cell r="V6" t="str">
            <v>3.Judge</v>
          </cell>
          <cell r="W6" t="str">
            <v>Total</v>
          </cell>
          <cell r="X6" t="str">
            <v>1.Judge</v>
          </cell>
          <cell r="Y6" t="str">
            <v>2.Judge</v>
          </cell>
          <cell r="Z6" t="str">
            <v>3.Judge</v>
          </cell>
          <cell r="AA6" t="str">
            <v>Total</v>
          </cell>
          <cell r="AB6" t="str">
            <v>1.Judge</v>
          </cell>
          <cell r="AC6" t="str">
            <v>2.Judge</v>
          </cell>
          <cell r="AD6" t="str">
            <v>3.Judge</v>
          </cell>
          <cell r="AE6" t="str">
            <v>Total</v>
          </cell>
          <cell r="AF6" t="str">
            <v>1.Judge</v>
          </cell>
          <cell r="AG6" t="str">
            <v>2.Judge</v>
          </cell>
          <cell r="AH6" t="str">
            <v>3.Judge</v>
          </cell>
          <cell r="AI6" t="str">
            <v>Total</v>
          </cell>
          <cell r="AJ6" t="str">
            <v>1.Judge</v>
          </cell>
          <cell r="AK6" t="str">
            <v>2.Judge</v>
          </cell>
          <cell r="AL6" t="str">
            <v>3.Judge</v>
          </cell>
          <cell r="AM6" t="str">
            <v>Total</v>
          </cell>
          <cell r="AN6" t="str">
            <v>1.Judge</v>
          </cell>
          <cell r="AO6" t="str">
            <v>2.Judge</v>
          </cell>
          <cell r="AP6" t="str">
            <v>3.Judge</v>
          </cell>
          <cell r="AQ6" t="str">
            <v>Total</v>
          </cell>
          <cell r="AR6" t="str">
            <v>1.Judge</v>
          </cell>
          <cell r="AS6" t="str">
            <v>2.Judge</v>
          </cell>
          <cell r="AT6" t="str">
            <v>3.Judge</v>
          </cell>
          <cell r="AU6" t="str">
            <v>Total</v>
          </cell>
          <cell r="AV6" t="str">
            <v>Total</v>
          </cell>
          <cell r="AW6" t="str">
            <v>Points</v>
          </cell>
          <cell r="AX6" t="str">
            <v>Total</v>
          </cell>
          <cell r="AY6" t="str">
            <v>Qualification</v>
          </cell>
        </row>
        <row r="7">
          <cell r="A7" t="str">
            <v>Number</v>
          </cell>
          <cell r="B7" t="str">
            <v>Start Nr.</v>
          </cell>
          <cell r="C7" t="str">
            <v>Name HF</v>
          </cell>
          <cell r="D7" t="str">
            <v>Dog</v>
          </cell>
          <cell r="E7" t="str">
            <v>Rase</v>
          </cell>
          <cell r="F7" t="str">
            <v>Reg.nr</v>
          </cell>
          <cell r="G7" t="str">
            <v>Country</v>
          </cell>
          <cell r="H7" t="str">
            <v>A</v>
          </cell>
          <cell r="I7" t="str">
            <v>DK</v>
          </cell>
          <cell r="J7" t="str">
            <v>NL</v>
          </cell>
          <cell r="L7" t="str">
            <v>A</v>
          </cell>
          <cell r="M7" t="str">
            <v>DK</v>
          </cell>
          <cell r="N7" t="str">
            <v>NL</v>
          </cell>
          <cell r="P7" t="str">
            <v>A</v>
          </cell>
          <cell r="Q7" t="str">
            <v>DK</v>
          </cell>
          <cell r="R7" t="str">
            <v>NL</v>
          </cell>
          <cell r="T7" t="str">
            <v>A</v>
          </cell>
          <cell r="U7" t="str">
            <v>DK</v>
          </cell>
          <cell r="V7" t="str">
            <v>NL</v>
          </cell>
          <cell r="X7" t="str">
            <v>A</v>
          </cell>
          <cell r="Y7" t="str">
            <v>DK</v>
          </cell>
          <cell r="Z7" t="str">
            <v>NL</v>
          </cell>
          <cell r="AB7" t="str">
            <v>A</v>
          </cell>
          <cell r="AC7" t="str">
            <v>DK</v>
          </cell>
          <cell r="AD7" t="str">
            <v>NL</v>
          </cell>
          <cell r="AF7" t="str">
            <v>A</v>
          </cell>
          <cell r="AG7" t="str">
            <v>DK</v>
          </cell>
          <cell r="AH7" t="str">
            <v>NL</v>
          </cell>
          <cell r="AJ7" t="str">
            <v>A</v>
          </cell>
          <cell r="AK7" t="str">
            <v>DK</v>
          </cell>
          <cell r="AL7" t="str">
            <v>NL</v>
          </cell>
          <cell r="AN7" t="str">
            <v>A</v>
          </cell>
          <cell r="AO7" t="str">
            <v>DK</v>
          </cell>
          <cell r="AP7" t="str">
            <v>NL</v>
          </cell>
          <cell r="AR7" t="str">
            <v>A</v>
          </cell>
          <cell r="AS7" t="str">
            <v>DK</v>
          </cell>
          <cell r="AT7" t="str">
            <v>NL</v>
          </cell>
        </row>
        <row r="8">
          <cell r="A8">
            <v>15</v>
          </cell>
          <cell r="B8">
            <v>1</v>
          </cell>
          <cell r="C8" t="str">
            <v>Leena Välimäki</v>
          </cell>
          <cell r="D8" t="str">
            <v>Tending Blackie</v>
          </cell>
          <cell r="E8" t="str">
            <v>BRDC</v>
          </cell>
          <cell r="F8">
            <v>0</v>
          </cell>
          <cell r="G8" t="str">
            <v>Finnland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276</v>
          </cell>
          <cell r="AW8">
            <v>0</v>
          </cell>
          <cell r="AX8">
            <v>276</v>
          </cell>
          <cell r="AY8" t="str">
            <v>Excellent</v>
          </cell>
        </row>
        <row r="9">
          <cell r="A9">
            <v>27</v>
          </cell>
          <cell r="B9">
            <v>2</v>
          </cell>
          <cell r="C9" t="str">
            <v>Andrea Kristina Deeg</v>
          </cell>
          <cell r="D9" t="str">
            <v>Anne Hope Granting Pleasure</v>
          </cell>
          <cell r="E9" t="str">
            <v>BRDC</v>
          </cell>
          <cell r="F9" t="str">
            <v>Portugal</v>
          </cell>
          <cell r="G9">
            <v>8</v>
          </cell>
          <cell r="H9">
            <v>6</v>
          </cell>
          <cell r="I9">
            <v>7</v>
          </cell>
          <cell r="J9">
            <v>21</v>
          </cell>
          <cell r="K9">
            <v>9</v>
          </cell>
          <cell r="L9">
            <v>5</v>
          </cell>
          <cell r="M9">
            <v>10</v>
          </cell>
          <cell r="N9">
            <v>16</v>
          </cell>
          <cell r="O9">
            <v>10</v>
          </cell>
          <cell r="P9">
            <v>9</v>
          </cell>
          <cell r="Q9">
            <v>7</v>
          </cell>
          <cell r="R9">
            <v>26</v>
          </cell>
          <cell r="S9">
            <v>10</v>
          </cell>
          <cell r="T9">
            <v>6</v>
          </cell>
          <cell r="U9">
            <v>9</v>
          </cell>
          <cell r="V9">
            <v>25</v>
          </cell>
          <cell r="W9">
            <v>8</v>
          </cell>
          <cell r="X9">
            <v>9</v>
          </cell>
          <cell r="Y9">
            <v>8.5</v>
          </cell>
          <cell r="Z9">
            <v>34</v>
          </cell>
          <cell r="AA9">
            <v>10</v>
          </cell>
          <cell r="AB9">
            <v>7.5</v>
          </cell>
          <cell r="AC9">
            <v>8.5</v>
          </cell>
          <cell r="AD9">
            <v>34.666666666666664</v>
          </cell>
          <cell r="AE9">
            <v>9</v>
          </cell>
          <cell r="AF9">
            <v>8</v>
          </cell>
          <cell r="AG9">
            <v>6.5</v>
          </cell>
          <cell r="AH9">
            <v>23.5</v>
          </cell>
          <cell r="AI9">
            <v>6</v>
          </cell>
          <cell r="AJ9">
            <v>10</v>
          </cell>
          <cell r="AK9">
            <v>7</v>
          </cell>
          <cell r="AL9">
            <v>23</v>
          </cell>
          <cell r="AM9">
            <v>9</v>
          </cell>
          <cell r="AN9">
            <v>9</v>
          </cell>
          <cell r="AO9">
            <v>7</v>
          </cell>
          <cell r="AP9">
            <v>25</v>
          </cell>
          <cell r="AQ9">
            <v>9</v>
          </cell>
          <cell r="AR9">
            <v>7.5</v>
          </cell>
          <cell r="AS9">
            <v>10</v>
          </cell>
          <cell r="AT9">
            <v>35.333333333333336</v>
          </cell>
          <cell r="AU9">
            <v>0</v>
          </cell>
          <cell r="AV9">
            <v>263.5</v>
          </cell>
          <cell r="AW9">
            <v>0</v>
          </cell>
          <cell r="AX9">
            <v>263.5</v>
          </cell>
          <cell r="AY9" t="str">
            <v>Excellent</v>
          </cell>
        </row>
        <row r="10">
          <cell r="A10">
            <v>46</v>
          </cell>
          <cell r="B10">
            <v>3</v>
          </cell>
          <cell r="C10" t="str">
            <v>Maria Eduarda Pires</v>
          </cell>
          <cell r="D10" t="str">
            <v>Mr James of Oeiras</v>
          </cell>
          <cell r="E10" t="str">
            <v>BRDC</v>
          </cell>
          <cell r="F10" t="str">
            <v>Italia</v>
          </cell>
          <cell r="G10">
            <v>7</v>
          </cell>
          <cell r="H10">
            <v>10</v>
          </cell>
          <cell r="I10">
            <v>9</v>
          </cell>
          <cell r="J10">
            <v>26</v>
          </cell>
          <cell r="K10">
            <v>8</v>
          </cell>
          <cell r="L10">
            <v>5</v>
          </cell>
          <cell r="M10">
            <v>6</v>
          </cell>
          <cell r="N10">
            <v>12.666666666666666</v>
          </cell>
          <cell r="O10">
            <v>10</v>
          </cell>
          <cell r="P10">
            <v>9</v>
          </cell>
          <cell r="Q10">
            <v>7</v>
          </cell>
          <cell r="R10">
            <v>26</v>
          </cell>
          <cell r="S10">
            <v>10</v>
          </cell>
          <cell r="T10">
            <v>6</v>
          </cell>
          <cell r="U10">
            <v>9</v>
          </cell>
          <cell r="V10">
            <v>25</v>
          </cell>
          <cell r="W10">
            <v>8</v>
          </cell>
          <cell r="X10">
            <v>9</v>
          </cell>
          <cell r="Y10">
            <v>6.5</v>
          </cell>
          <cell r="Z10">
            <v>31.333333333333332</v>
          </cell>
          <cell r="AA10">
            <v>9</v>
          </cell>
          <cell r="AB10">
            <v>9</v>
          </cell>
          <cell r="AC10">
            <v>6</v>
          </cell>
          <cell r="AD10">
            <v>32</v>
          </cell>
          <cell r="AE10">
            <v>9</v>
          </cell>
          <cell r="AF10">
            <v>8.5</v>
          </cell>
          <cell r="AG10">
            <v>8</v>
          </cell>
          <cell r="AH10">
            <v>25.5</v>
          </cell>
          <cell r="AI10">
            <v>6.5</v>
          </cell>
          <cell r="AJ10">
            <v>9</v>
          </cell>
          <cell r="AK10">
            <v>7.5</v>
          </cell>
          <cell r="AL10">
            <v>23</v>
          </cell>
          <cell r="AM10">
            <v>8</v>
          </cell>
          <cell r="AN10">
            <v>8</v>
          </cell>
          <cell r="AO10">
            <v>7.5</v>
          </cell>
          <cell r="AP10">
            <v>23.5</v>
          </cell>
          <cell r="AQ10">
            <v>8</v>
          </cell>
          <cell r="AR10">
            <v>6.5</v>
          </cell>
          <cell r="AS10">
            <v>8.5</v>
          </cell>
          <cell r="AT10">
            <v>30.666666666666668</v>
          </cell>
          <cell r="AU10">
            <v>0</v>
          </cell>
          <cell r="AV10">
            <v>255.66666666666666</v>
          </cell>
          <cell r="AW10">
            <v>0</v>
          </cell>
          <cell r="AX10">
            <v>255.66666666666666</v>
          </cell>
          <cell r="AY10" t="str">
            <v>Very Good</v>
          </cell>
        </row>
        <row r="11">
          <cell r="A11">
            <v>42</v>
          </cell>
          <cell r="B11">
            <v>4</v>
          </cell>
          <cell r="C11" t="str">
            <v>Oystein Odegaard</v>
          </cell>
          <cell r="D11" t="str">
            <v>Leo</v>
          </cell>
          <cell r="E11" t="str">
            <v>BRDC</v>
          </cell>
          <cell r="F11" t="str">
            <v>Niederlande</v>
          </cell>
          <cell r="G11">
            <v>6</v>
          </cell>
          <cell r="H11">
            <v>10</v>
          </cell>
          <cell r="I11">
            <v>9</v>
          </cell>
          <cell r="J11">
            <v>25</v>
          </cell>
          <cell r="K11">
            <v>7</v>
          </cell>
          <cell r="L11">
            <v>9</v>
          </cell>
          <cell r="M11">
            <v>6</v>
          </cell>
          <cell r="N11">
            <v>14.666666666666666</v>
          </cell>
          <cell r="O11">
            <v>10</v>
          </cell>
          <cell r="P11">
            <v>9</v>
          </cell>
          <cell r="Q11">
            <v>8</v>
          </cell>
          <cell r="R11">
            <v>27</v>
          </cell>
          <cell r="S11">
            <v>9</v>
          </cell>
          <cell r="T11">
            <v>6</v>
          </cell>
          <cell r="U11">
            <v>9</v>
          </cell>
          <cell r="V11">
            <v>24</v>
          </cell>
          <cell r="W11">
            <v>8</v>
          </cell>
          <cell r="X11">
            <v>9</v>
          </cell>
          <cell r="Y11">
            <v>9</v>
          </cell>
          <cell r="Z11">
            <v>34.666666666666664</v>
          </cell>
          <cell r="AA11">
            <v>8.5</v>
          </cell>
          <cell r="AB11">
            <v>10</v>
          </cell>
          <cell r="AC11">
            <v>9</v>
          </cell>
          <cell r="AD11">
            <v>36.666666666666664</v>
          </cell>
          <cell r="AE11">
            <v>8</v>
          </cell>
          <cell r="AF11">
            <v>5.5</v>
          </cell>
          <cell r="AG11">
            <v>8</v>
          </cell>
          <cell r="AH11">
            <v>21.5</v>
          </cell>
          <cell r="AI11">
            <v>5.5</v>
          </cell>
          <cell r="AJ11">
            <v>8.5</v>
          </cell>
          <cell r="AK11">
            <v>7.5</v>
          </cell>
          <cell r="AL11">
            <v>21.5</v>
          </cell>
          <cell r="AM11">
            <v>7</v>
          </cell>
          <cell r="AN11">
            <v>7</v>
          </cell>
          <cell r="AO11">
            <v>5.5</v>
          </cell>
          <cell r="AP11">
            <v>19.5</v>
          </cell>
          <cell r="AQ11">
            <v>7.5</v>
          </cell>
          <cell r="AR11">
            <v>9</v>
          </cell>
          <cell r="AS11">
            <v>7</v>
          </cell>
          <cell r="AT11">
            <v>31.333333333333332</v>
          </cell>
          <cell r="AU11">
            <v>0</v>
          </cell>
          <cell r="AV11">
            <v>255.83333333333331</v>
          </cell>
          <cell r="AW11">
            <v>0</v>
          </cell>
          <cell r="AX11">
            <v>255.83333333333331</v>
          </cell>
          <cell r="AY11" t="str">
            <v>Very Good</v>
          </cell>
        </row>
        <row r="12">
          <cell r="A12">
            <v>1</v>
          </cell>
          <cell r="B12">
            <v>5</v>
          </cell>
          <cell r="C12" t="str">
            <v>Boudt Marc</v>
          </cell>
          <cell r="D12" t="str">
            <v>Wendevick Tmickey</v>
          </cell>
          <cell r="E12" t="str">
            <v>BRDC</v>
          </cell>
          <cell r="F12" t="str">
            <v>Austria</v>
          </cell>
          <cell r="G12">
            <v>9</v>
          </cell>
          <cell r="H12">
            <v>6</v>
          </cell>
          <cell r="I12">
            <v>8</v>
          </cell>
          <cell r="J12">
            <v>23</v>
          </cell>
          <cell r="K12">
            <v>10</v>
          </cell>
          <cell r="L12">
            <v>9</v>
          </cell>
          <cell r="M12">
            <v>7</v>
          </cell>
          <cell r="N12">
            <v>17.333333333333332</v>
          </cell>
          <cell r="O12">
            <v>10</v>
          </cell>
          <cell r="P12">
            <v>8</v>
          </cell>
          <cell r="Q12">
            <v>9</v>
          </cell>
          <cell r="R12">
            <v>27</v>
          </cell>
          <cell r="S12">
            <v>9</v>
          </cell>
          <cell r="T12">
            <v>6</v>
          </cell>
          <cell r="U12">
            <v>9</v>
          </cell>
          <cell r="V12">
            <v>24</v>
          </cell>
          <cell r="W12">
            <v>8</v>
          </cell>
          <cell r="X12">
            <v>5</v>
          </cell>
          <cell r="Y12">
            <v>10</v>
          </cell>
          <cell r="Z12">
            <v>30.666666666666668</v>
          </cell>
          <cell r="AA12">
            <v>7.5</v>
          </cell>
          <cell r="AB12">
            <v>9.5</v>
          </cell>
          <cell r="AC12">
            <v>6</v>
          </cell>
          <cell r="AD12">
            <v>30.666666666666668</v>
          </cell>
          <cell r="AE12">
            <v>9</v>
          </cell>
          <cell r="AF12">
            <v>6.5</v>
          </cell>
          <cell r="AG12">
            <v>8</v>
          </cell>
          <cell r="AH12">
            <v>23.5</v>
          </cell>
          <cell r="AI12">
            <v>8</v>
          </cell>
          <cell r="AJ12">
            <v>9.5</v>
          </cell>
          <cell r="AK12">
            <v>6.5</v>
          </cell>
          <cell r="AL12">
            <v>24</v>
          </cell>
          <cell r="AM12">
            <v>7.5</v>
          </cell>
          <cell r="AN12">
            <v>6</v>
          </cell>
          <cell r="AO12">
            <v>6.5</v>
          </cell>
          <cell r="AP12">
            <v>20</v>
          </cell>
          <cell r="AQ12">
            <v>9</v>
          </cell>
          <cell r="AR12">
            <v>8.5</v>
          </cell>
          <cell r="AS12">
            <v>7.5</v>
          </cell>
          <cell r="AT12">
            <v>33.333333333333336</v>
          </cell>
          <cell r="AU12">
            <v>0</v>
          </cell>
          <cell r="AV12">
            <v>253.5</v>
          </cell>
          <cell r="AW12">
            <v>0</v>
          </cell>
          <cell r="AX12">
            <v>253.5</v>
          </cell>
          <cell r="AY12" t="str">
            <v>Very Good</v>
          </cell>
        </row>
        <row r="13">
          <cell r="A13">
            <v>6</v>
          </cell>
          <cell r="B13">
            <v>6</v>
          </cell>
          <cell r="C13" t="str">
            <v>Jette Palle</v>
          </cell>
          <cell r="D13" t="str">
            <v>Igor`s Indrediable Isolda</v>
          </cell>
          <cell r="E13" t="str">
            <v>BRDC</v>
          </cell>
          <cell r="F13" t="str">
            <v>Portugal</v>
          </cell>
          <cell r="G13">
            <v>8</v>
          </cell>
          <cell r="H13">
            <v>9</v>
          </cell>
          <cell r="I13">
            <v>6</v>
          </cell>
          <cell r="J13">
            <v>23</v>
          </cell>
          <cell r="K13">
            <v>6</v>
          </cell>
          <cell r="L13">
            <v>10</v>
          </cell>
          <cell r="M13">
            <v>7</v>
          </cell>
          <cell r="N13">
            <v>15.333333333333334</v>
          </cell>
          <cell r="O13">
            <v>10</v>
          </cell>
          <cell r="P13">
            <v>8</v>
          </cell>
          <cell r="Q13">
            <v>5</v>
          </cell>
          <cell r="R13">
            <v>23</v>
          </cell>
          <cell r="S13">
            <v>9</v>
          </cell>
          <cell r="T13">
            <v>6</v>
          </cell>
          <cell r="U13">
            <v>9</v>
          </cell>
          <cell r="V13">
            <v>24</v>
          </cell>
          <cell r="W13">
            <v>9</v>
          </cell>
          <cell r="X13">
            <v>5</v>
          </cell>
          <cell r="Y13">
            <v>8.5</v>
          </cell>
          <cell r="Z13">
            <v>30</v>
          </cell>
          <cell r="AA13">
            <v>6.5</v>
          </cell>
          <cell r="AB13">
            <v>8</v>
          </cell>
          <cell r="AC13">
            <v>6.5</v>
          </cell>
          <cell r="AD13">
            <v>28</v>
          </cell>
          <cell r="AE13">
            <v>8</v>
          </cell>
          <cell r="AF13">
            <v>7</v>
          </cell>
          <cell r="AG13">
            <v>7</v>
          </cell>
          <cell r="AH13">
            <v>22</v>
          </cell>
          <cell r="AI13">
            <v>5.5</v>
          </cell>
          <cell r="AJ13">
            <v>10</v>
          </cell>
          <cell r="AK13">
            <v>9.5</v>
          </cell>
          <cell r="AL13">
            <v>25</v>
          </cell>
          <cell r="AM13">
            <v>8.5</v>
          </cell>
          <cell r="AN13">
            <v>6.5</v>
          </cell>
          <cell r="AO13">
            <v>9</v>
          </cell>
          <cell r="AP13">
            <v>24</v>
          </cell>
          <cell r="AQ13">
            <v>8</v>
          </cell>
          <cell r="AR13">
            <v>6.5</v>
          </cell>
          <cell r="AS13">
            <v>6</v>
          </cell>
          <cell r="AT13">
            <v>27.333333333333332</v>
          </cell>
          <cell r="AU13">
            <v>0</v>
          </cell>
          <cell r="AV13">
            <v>241.66666666666669</v>
          </cell>
          <cell r="AW13">
            <v>0</v>
          </cell>
          <cell r="AX13">
            <v>241.66666666666669</v>
          </cell>
          <cell r="AY13" t="str">
            <v>Very Good</v>
          </cell>
        </row>
        <row r="14">
          <cell r="A14">
            <v>71</v>
          </cell>
          <cell r="B14">
            <v>7</v>
          </cell>
          <cell r="C14" t="str">
            <v>Öltze Renate</v>
          </cell>
          <cell r="D14" t="str">
            <v>Just for Fun of Jennifer`s Bonfire</v>
          </cell>
          <cell r="E14" t="str">
            <v>BRDC</v>
          </cell>
          <cell r="F14" t="str">
            <v>Italia</v>
          </cell>
          <cell r="G14">
            <v>7</v>
          </cell>
          <cell r="H14">
            <v>5</v>
          </cell>
          <cell r="I14">
            <v>7</v>
          </cell>
          <cell r="J14">
            <v>19</v>
          </cell>
          <cell r="K14">
            <v>8</v>
          </cell>
          <cell r="L14">
            <v>10</v>
          </cell>
          <cell r="M14">
            <v>8</v>
          </cell>
          <cell r="N14">
            <v>17.333333333333332</v>
          </cell>
          <cell r="O14">
            <v>10</v>
          </cell>
          <cell r="P14">
            <v>8</v>
          </cell>
          <cell r="Q14">
            <v>5</v>
          </cell>
          <cell r="R14">
            <v>23</v>
          </cell>
          <cell r="S14">
            <v>9</v>
          </cell>
          <cell r="T14">
            <v>6</v>
          </cell>
          <cell r="U14">
            <v>9</v>
          </cell>
          <cell r="V14">
            <v>24</v>
          </cell>
          <cell r="W14">
            <v>9</v>
          </cell>
          <cell r="X14">
            <v>4.5</v>
          </cell>
          <cell r="Y14">
            <v>8</v>
          </cell>
          <cell r="Z14">
            <v>28.666666666666668</v>
          </cell>
          <cell r="AA14">
            <v>9</v>
          </cell>
          <cell r="AB14">
            <v>7</v>
          </cell>
          <cell r="AC14">
            <v>8</v>
          </cell>
          <cell r="AD14">
            <v>32</v>
          </cell>
          <cell r="AE14">
            <v>7</v>
          </cell>
          <cell r="AF14">
            <v>7</v>
          </cell>
          <cell r="AG14">
            <v>7.5</v>
          </cell>
          <cell r="AH14">
            <v>21.5</v>
          </cell>
          <cell r="AI14">
            <v>9</v>
          </cell>
          <cell r="AJ14">
            <v>5.5</v>
          </cell>
          <cell r="AK14">
            <v>9</v>
          </cell>
          <cell r="AL14">
            <v>23.5</v>
          </cell>
          <cell r="AM14">
            <v>9.5</v>
          </cell>
          <cell r="AN14">
            <v>5.5</v>
          </cell>
          <cell r="AO14">
            <v>8</v>
          </cell>
          <cell r="AP14">
            <v>23</v>
          </cell>
          <cell r="AQ14">
            <v>9</v>
          </cell>
          <cell r="AR14">
            <v>7.5</v>
          </cell>
          <cell r="AS14">
            <v>9</v>
          </cell>
          <cell r="AT14">
            <v>34</v>
          </cell>
          <cell r="AU14">
            <v>0</v>
          </cell>
          <cell r="AV14">
            <v>246</v>
          </cell>
          <cell r="AW14">
            <v>0</v>
          </cell>
          <cell r="AX14">
            <v>246</v>
          </cell>
          <cell r="AY14" t="str">
            <v>Very Good</v>
          </cell>
        </row>
        <row r="15">
          <cell r="A15">
            <v>14</v>
          </cell>
          <cell r="B15">
            <v>8</v>
          </cell>
          <cell r="C15" t="str">
            <v>Päivi Lamminen</v>
          </cell>
          <cell r="D15" t="str">
            <v>Cabaroo Flaming Flamenco</v>
          </cell>
          <cell r="E15" t="str">
            <v>BRDC</v>
          </cell>
          <cell r="F15" t="str">
            <v>Niederlande</v>
          </cell>
          <cell r="G15">
            <v>6</v>
          </cell>
          <cell r="H15">
            <v>6</v>
          </cell>
          <cell r="I15">
            <v>8</v>
          </cell>
          <cell r="J15">
            <v>20</v>
          </cell>
          <cell r="K15">
            <v>10</v>
          </cell>
          <cell r="L15">
            <v>7</v>
          </cell>
          <cell r="M15">
            <v>8</v>
          </cell>
          <cell r="N15">
            <v>16.666666666666668</v>
          </cell>
          <cell r="O15">
            <v>10</v>
          </cell>
          <cell r="P15">
            <v>7</v>
          </cell>
          <cell r="Q15">
            <v>6</v>
          </cell>
          <cell r="R15">
            <v>23</v>
          </cell>
          <cell r="S15">
            <v>9</v>
          </cell>
          <cell r="T15">
            <v>7</v>
          </cell>
          <cell r="U15">
            <v>8</v>
          </cell>
          <cell r="V15">
            <v>24</v>
          </cell>
          <cell r="W15">
            <v>9</v>
          </cell>
          <cell r="X15">
            <v>5.5</v>
          </cell>
          <cell r="Y15">
            <v>8</v>
          </cell>
          <cell r="Z15">
            <v>30</v>
          </cell>
          <cell r="AA15">
            <v>9</v>
          </cell>
          <cell r="AB15">
            <v>7.5</v>
          </cell>
          <cell r="AC15">
            <v>8.5</v>
          </cell>
          <cell r="AD15">
            <v>33.333333333333336</v>
          </cell>
          <cell r="AE15">
            <v>7.5</v>
          </cell>
          <cell r="AF15">
            <v>8.5</v>
          </cell>
          <cell r="AG15">
            <v>7</v>
          </cell>
          <cell r="AH15">
            <v>23</v>
          </cell>
          <cell r="AI15">
            <v>10</v>
          </cell>
          <cell r="AJ15">
            <v>7</v>
          </cell>
          <cell r="AK15">
            <v>9</v>
          </cell>
          <cell r="AL15">
            <v>26</v>
          </cell>
          <cell r="AM15">
            <v>5.5</v>
          </cell>
          <cell r="AN15">
            <v>8.5</v>
          </cell>
          <cell r="AO15">
            <v>10</v>
          </cell>
          <cell r="AP15">
            <v>24</v>
          </cell>
          <cell r="AQ15">
            <v>9</v>
          </cell>
          <cell r="AR15">
            <v>9</v>
          </cell>
          <cell r="AS15">
            <v>6.5</v>
          </cell>
          <cell r="AT15">
            <v>32.666666666666664</v>
          </cell>
          <cell r="AU15">
            <v>0</v>
          </cell>
          <cell r="AV15">
            <v>252.66666666666666</v>
          </cell>
          <cell r="AW15">
            <v>0</v>
          </cell>
          <cell r="AX15">
            <v>252.66666666666666</v>
          </cell>
          <cell r="AY15" t="str">
            <v>Very Good</v>
          </cell>
        </row>
        <row r="16">
          <cell r="A16">
            <v>64</v>
          </cell>
          <cell r="B16">
            <v>9</v>
          </cell>
          <cell r="C16" t="str">
            <v>Wägelein Renate</v>
          </cell>
          <cell r="D16" t="str">
            <v>Ice - Boy des Beneciardes</v>
          </cell>
          <cell r="E16" t="str">
            <v>BRDC</v>
          </cell>
          <cell r="F16" t="str">
            <v>Austria</v>
          </cell>
          <cell r="G16">
            <v>7</v>
          </cell>
          <cell r="H16">
            <v>7</v>
          </cell>
          <cell r="I16">
            <v>9</v>
          </cell>
          <cell r="J16">
            <v>23</v>
          </cell>
          <cell r="K16">
            <v>10</v>
          </cell>
          <cell r="L16">
            <v>7</v>
          </cell>
          <cell r="M16">
            <v>9</v>
          </cell>
          <cell r="N16">
            <v>17.333333333333332</v>
          </cell>
          <cell r="O16">
            <v>10</v>
          </cell>
          <cell r="P16">
            <v>7</v>
          </cell>
          <cell r="Q16">
            <v>6</v>
          </cell>
          <cell r="R16">
            <v>23</v>
          </cell>
          <cell r="S16">
            <v>9</v>
          </cell>
          <cell r="T16">
            <v>7</v>
          </cell>
          <cell r="U16">
            <v>8</v>
          </cell>
          <cell r="V16">
            <v>24</v>
          </cell>
          <cell r="W16">
            <v>5</v>
          </cell>
          <cell r="X16">
            <v>5.5</v>
          </cell>
          <cell r="Y16">
            <v>6</v>
          </cell>
          <cell r="Z16">
            <v>22</v>
          </cell>
          <cell r="AA16">
            <v>8</v>
          </cell>
          <cell r="AB16">
            <v>9</v>
          </cell>
          <cell r="AC16">
            <v>5.5</v>
          </cell>
          <cell r="AD16">
            <v>30</v>
          </cell>
          <cell r="AE16">
            <v>9</v>
          </cell>
          <cell r="AF16">
            <v>9.5</v>
          </cell>
          <cell r="AG16">
            <v>7.5</v>
          </cell>
          <cell r="AH16">
            <v>26</v>
          </cell>
          <cell r="AI16">
            <v>9.5</v>
          </cell>
          <cell r="AJ16">
            <v>8</v>
          </cell>
          <cell r="AK16">
            <v>10</v>
          </cell>
          <cell r="AL16">
            <v>27.5</v>
          </cell>
          <cell r="AM16">
            <v>6.5</v>
          </cell>
          <cell r="AN16">
            <v>9.5</v>
          </cell>
          <cell r="AO16">
            <v>8</v>
          </cell>
          <cell r="AP16">
            <v>24</v>
          </cell>
          <cell r="AQ16">
            <v>7</v>
          </cell>
          <cell r="AR16">
            <v>10</v>
          </cell>
          <cell r="AS16">
            <v>8</v>
          </cell>
          <cell r="AT16">
            <v>33.333333333333336</v>
          </cell>
          <cell r="AU16">
            <v>0</v>
          </cell>
          <cell r="AV16">
            <v>250.16666666666666</v>
          </cell>
          <cell r="AW16">
            <v>0</v>
          </cell>
          <cell r="AX16">
            <v>250.16666666666666</v>
          </cell>
          <cell r="AY16" t="str">
            <v>Very Good</v>
          </cell>
        </row>
        <row r="17">
          <cell r="A17">
            <v>35</v>
          </cell>
          <cell r="B17">
            <v>10</v>
          </cell>
          <cell r="C17" t="str">
            <v>Antony Giles</v>
          </cell>
          <cell r="D17" t="str">
            <v>O`fly die Fieschi</v>
          </cell>
          <cell r="E17" t="str">
            <v>BRDC</v>
          </cell>
          <cell r="F17" t="str">
            <v>Portugal</v>
          </cell>
          <cell r="G17">
            <v>8</v>
          </cell>
          <cell r="H17">
            <v>6</v>
          </cell>
          <cell r="I17">
            <v>9</v>
          </cell>
          <cell r="J17">
            <v>23</v>
          </cell>
          <cell r="K17">
            <v>9</v>
          </cell>
          <cell r="L17">
            <v>6</v>
          </cell>
          <cell r="M17">
            <v>9</v>
          </cell>
          <cell r="N17">
            <v>16</v>
          </cell>
          <cell r="O17">
            <v>10</v>
          </cell>
          <cell r="P17">
            <v>7</v>
          </cell>
          <cell r="Q17">
            <v>7</v>
          </cell>
          <cell r="R17">
            <v>24</v>
          </cell>
          <cell r="S17">
            <v>9</v>
          </cell>
          <cell r="T17">
            <v>7</v>
          </cell>
          <cell r="U17">
            <v>8</v>
          </cell>
          <cell r="V17">
            <v>24</v>
          </cell>
          <cell r="W17">
            <v>5</v>
          </cell>
          <cell r="X17">
            <v>9.5</v>
          </cell>
          <cell r="Y17">
            <v>7.5</v>
          </cell>
          <cell r="Z17">
            <v>29.333333333333332</v>
          </cell>
          <cell r="AA17">
            <v>10</v>
          </cell>
          <cell r="AB17">
            <v>6.5</v>
          </cell>
          <cell r="AC17">
            <v>9</v>
          </cell>
          <cell r="AD17">
            <v>34</v>
          </cell>
          <cell r="AE17">
            <v>6.5</v>
          </cell>
          <cell r="AF17">
            <v>7.5</v>
          </cell>
          <cell r="AG17">
            <v>9</v>
          </cell>
          <cell r="AH17">
            <v>23</v>
          </cell>
          <cell r="AI17">
            <v>5.5</v>
          </cell>
          <cell r="AJ17">
            <v>8</v>
          </cell>
          <cell r="AK17">
            <v>5.5</v>
          </cell>
          <cell r="AL17">
            <v>19</v>
          </cell>
          <cell r="AM17">
            <v>9</v>
          </cell>
          <cell r="AN17">
            <v>10</v>
          </cell>
          <cell r="AO17">
            <v>6.5</v>
          </cell>
          <cell r="AP17">
            <v>25.5</v>
          </cell>
          <cell r="AQ17">
            <v>8.5</v>
          </cell>
          <cell r="AR17">
            <v>10</v>
          </cell>
          <cell r="AS17">
            <v>8.5</v>
          </cell>
          <cell r="AT17">
            <v>36</v>
          </cell>
          <cell r="AU17">
            <v>0</v>
          </cell>
          <cell r="AV17">
            <v>253.83333333333331</v>
          </cell>
          <cell r="AW17">
            <v>0</v>
          </cell>
          <cell r="AX17">
            <v>253.83333333333331</v>
          </cell>
          <cell r="AY17" t="str">
            <v>Very Good</v>
          </cell>
        </row>
        <row r="18">
          <cell r="A18">
            <v>59</v>
          </cell>
          <cell r="B18">
            <v>11</v>
          </cell>
          <cell r="C18" t="str">
            <v>Maria Hagström</v>
          </cell>
          <cell r="D18" t="str">
            <v>Kogardens Ex</v>
          </cell>
          <cell r="E18" t="str">
            <v>Kelpie</v>
          </cell>
          <cell r="F18" t="str">
            <v>Italia</v>
          </cell>
          <cell r="G18">
            <v>9</v>
          </cell>
          <cell r="H18">
            <v>6</v>
          </cell>
          <cell r="I18">
            <v>8</v>
          </cell>
          <cell r="J18">
            <v>23</v>
          </cell>
          <cell r="K18">
            <v>8</v>
          </cell>
          <cell r="L18">
            <v>8</v>
          </cell>
          <cell r="M18">
            <v>8</v>
          </cell>
          <cell r="N18">
            <v>16</v>
          </cell>
          <cell r="O18">
            <v>10</v>
          </cell>
          <cell r="P18">
            <v>6</v>
          </cell>
          <cell r="Q18">
            <v>7</v>
          </cell>
          <cell r="R18">
            <v>23</v>
          </cell>
          <cell r="S18">
            <v>9</v>
          </cell>
          <cell r="T18">
            <v>7</v>
          </cell>
          <cell r="U18">
            <v>8</v>
          </cell>
          <cell r="V18">
            <v>24</v>
          </cell>
          <cell r="W18">
            <v>5</v>
          </cell>
          <cell r="X18">
            <v>5.5</v>
          </cell>
          <cell r="Y18">
            <v>7</v>
          </cell>
          <cell r="Z18">
            <v>23.333333333333332</v>
          </cell>
          <cell r="AA18">
            <v>7</v>
          </cell>
          <cell r="AB18">
            <v>5.5</v>
          </cell>
          <cell r="AC18">
            <v>10</v>
          </cell>
          <cell r="AD18">
            <v>30</v>
          </cell>
          <cell r="AE18">
            <v>6</v>
          </cell>
          <cell r="AF18">
            <v>8</v>
          </cell>
          <cell r="AG18">
            <v>10</v>
          </cell>
          <cell r="AH18">
            <v>24</v>
          </cell>
          <cell r="AI18">
            <v>6.5</v>
          </cell>
          <cell r="AJ18">
            <v>7</v>
          </cell>
          <cell r="AK18">
            <v>7.5</v>
          </cell>
          <cell r="AL18">
            <v>21</v>
          </cell>
          <cell r="AM18">
            <v>9.5</v>
          </cell>
          <cell r="AN18">
            <v>9.5</v>
          </cell>
          <cell r="AO18">
            <v>7</v>
          </cell>
          <cell r="AP18">
            <v>26</v>
          </cell>
          <cell r="AQ18">
            <v>9.5</v>
          </cell>
          <cell r="AR18">
            <v>9</v>
          </cell>
          <cell r="AS18">
            <v>9.5</v>
          </cell>
          <cell r="AT18">
            <v>37.333333333333336</v>
          </cell>
          <cell r="AU18">
            <v>0</v>
          </cell>
          <cell r="AV18">
            <v>247.66666666666666</v>
          </cell>
          <cell r="AW18">
            <v>0</v>
          </cell>
          <cell r="AX18">
            <v>247.66666666666666</v>
          </cell>
          <cell r="AY18" t="str">
            <v>Very Good</v>
          </cell>
        </row>
        <row r="19">
          <cell r="A19">
            <v>67</v>
          </cell>
          <cell r="B19">
            <v>12</v>
          </cell>
          <cell r="C19" t="str">
            <v>Neuwirth Gertrude</v>
          </cell>
          <cell r="D19" t="str">
            <v>Conny vom Fichtenkreuz</v>
          </cell>
          <cell r="E19" t="str">
            <v>DS</v>
          </cell>
          <cell r="F19" t="str">
            <v>Niederlande</v>
          </cell>
          <cell r="G19">
            <v>10</v>
          </cell>
          <cell r="H19">
            <v>9</v>
          </cell>
          <cell r="I19">
            <v>7</v>
          </cell>
          <cell r="J19">
            <v>26</v>
          </cell>
          <cell r="K19">
            <v>7</v>
          </cell>
          <cell r="L19">
            <v>8</v>
          </cell>
          <cell r="M19">
            <v>7</v>
          </cell>
          <cell r="N19">
            <v>14.666666666666666</v>
          </cell>
          <cell r="O19">
            <v>10</v>
          </cell>
          <cell r="P19">
            <v>6</v>
          </cell>
          <cell r="Q19">
            <v>8</v>
          </cell>
          <cell r="R19">
            <v>24</v>
          </cell>
          <cell r="S19">
            <v>9</v>
          </cell>
          <cell r="T19">
            <v>7</v>
          </cell>
          <cell r="U19">
            <v>8</v>
          </cell>
          <cell r="V19">
            <v>24</v>
          </cell>
          <cell r="W19">
            <v>7</v>
          </cell>
          <cell r="X19">
            <v>9</v>
          </cell>
          <cell r="Y19">
            <v>8.5</v>
          </cell>
          <cell r="Z19">
            <v>32.666666666666664</v>
          </cell>
          <cell r="AA19">
            <v>7.5</v>
          </cell>
          <cell r="AB19">
            <v>9</v>
          </cell>
          <cell r="AC19">
            <v>7.5</v>
          </cell>
          <cell r="AD19">
            <v>32</v>
          </cell>
          <cell r="AE19">
            <v>5.5</v>
          </cell>
          <cell r="AF19">
            <v>8.5</v>
          </cell>
          <cell r="AG19">
            <v>9</v>
          </cell>
          <cell r="AH19">
            <v>23</v>
          </cell>
          <cell r="AI19">
            <v>8.5</v>
          </cell>
          <cell r="AJ19">
            <v>7.5</v>
          </cell>
          <cell r="AK19">
            <v>9.5</v>
          </cell>
          <cell r="AL19">
            <v>25.5</v>
          </cell>
          <cell r="AM19">
            <v>8.5</v>
          </cell>
          <cell r="AN19">
            <v>9</v>
          </cell>
          <cell r="AO19">
            <v>9</v>
          </cell>
          <cell r="AP19">
            <v>26.5</v>
          </cell>
          <cell r="AQ19">
            <v>10</v>
          </cell>
          <cell r="AR19">
            <v>9.5</v>
          </cell>
          <cell r="AS19">
            <v>10</v>
          </cell>
          <cell r="AT19">
            <v>39.333333333333336</v>
          </cell>
          <cell r="AU19">
            <v>0</v>
          </cell>
          <cell r="AV19">
            <v>267.66666666666663</v>
          </cell>
          <cell r="AW19">
            <v>0</v>
          </cell>
          <cell r="AX19">
            <v>267.66666666666663</v>
          </cell>
          <cell r="AY19" t="str">
            <v>Excellent</v>
          </cell>
        </row>
        <row r="20">
          <cell r="A20">
            <v>44</v>
          </cell>
          <cell r="B20">
            <v>13</v>
          </cell>
          <cell r="C20" t="str">
            <v>Mona Holte</v>
          </cell>
          <cell r="D20" t="str">
            <v>Akersborg Aristo</v>
          </cell>
          <cell r="E20" t="str">
            <v>BRDC</v>
          </cell>
          <cell r="F20" t="str">
            <v>Austria</v>
          </cell>
          <cell r="G20">
            <v>10</v>
          </cell>
          <cell r="H20">
            <v>9</v>
          </cell>
          <cell r="I20">
            <v>6</v>
          </cell>
          <cell r="J20">
            <v>25</v>
          </cell>
          <cell r="K20">
            <v>6</v>
          </cell>
          <cell r="L20">
            <v>9</v>
          </cell>
          <cell r="M20">
            <v>6</v>
          </cell>
          <cell r="N20">
            <v>14</v>
          </cell>
          <cell r="O20">
            <v>10</v>
          </cell>
          <cell r="P20">
            <v>6</v>
          </cell>
          <cell r="Q20">
            <v>8</v>
          </cell>
          <cell r="R20">
            <v>24</v>
          </cell>
          <cell r="S20">
            <v>9</v>
          </cell>
          <cell r="T20">
            <v>7</v>
          </cell>
          <cell r="U20">
            <v>8</v>
          </cell>
          <cell r="V20">
            <v>24</v>
          </cell>
          <cell r="W20">
            <v>7</v>
          </cell>
          <cell r="X20">
            <v>8.5</v>
          </cell>
          <cell r="Y20">
            <v>6.5</v>
          </cell>
          <cell r="Z20">
            <v>29.333333333333332</v>
          </cell>
          <cell r="AA20">
            <v>8.5</v>
          </cell>
          <cell r="AB20">
            <v>9</v>
          </cell>
          <cell r="AC20">
            <v>8</v>
          </cell>
          <cell r="AD20">
            <v>34</v>
          </cell>
          <cell r="AE20">
            <v>8.5</v>
          </cell>
          <cell r="AF20">
            <v>9</v>
          </cell>
          <cell r="AG20">
            <v>8.8</v>
          </cell>
          <cell r="AH20">
            <v>26.3</v>
          </cell>
          <cell r="AI20">
            <v>9</v>
          </cell>
          <cell r="AJ20">
            <v>9.5</v>
          </cell>
          <cell r="AK20">
            <v>10</v>
          </cell>
          <cell r="AL20">
            <v>28.5</v>
          </cell>
          <cell r="AM20">
            <v>9.5</v>
          </cell>
          <cell r="AN20">
            <v>9</v>
          </cell>
          <cell r="AO20">
            <v>9.5</v>
          </cell>
          <cell r="AP20">
            <v>28</v>
          </cell>
          <cell r="AQ20">
            <v>9</v>
          </cell>
          <cell r="AR20">
            <v>8.5</v>
          </cell>
          <cell r="AS20">
            <v>10</v>
          </cell>
          <cell r="AT20">
            <v>36.666666666666664</v>
          </cell>
          <cell r="AU20">
            <v>0</v>
          </cell>
          <cell r="AV20">
            <v>269.8</v>
          </cell>
          <cell r="AW20">
            <v>0</v>
          </cell>
          <cell r="AX20">
            <v>269.8</v>
          </cell>
          <cell r="AY20" t="str">
            <v>Excellent</v>
          </cell>
        </row>
        <row r="21">
          <cell r="A21">
            <v>32</v>
          </cell>
          <cell r="B21">
            <v>14</v>
          </cell>
          <cell r="C21" t="str">
            <v>Nicola Giraudi</v>
          </cell>
          <cell r="D21" t="str">
            <v>Dreamforland</v>
          </cell>
          <cell r="E21" t="str">
            <v>BRDC</v>
          </cell>
          <cell r="F21" t="str">
            <v>Portugal</v>
          </cell>
          <cell r="G21">
            <v>5</v>
          </cell>
          <cell r="H21">
            <v>8</v>
          </cell>
          <cell r="I21">
            <v>5</v>
          </cell>
          <cell r="J21">
            <v>18</v>
          </cell>
          <cell r="K21">
            <v>5</v>
          </cell>
          <cell r="L21">
            <v>9</v>
          </cell>
          <cell r="M21">
            <v>5</v>
          </cell>
          <cell r="N21">
            <v>12.666666666666666</v>
          </cell>
          <cell r="O21">
            <v>10</v>
          </cell>
          <cell r="P21">
            <v>7</v>
          </cell>
          <cell r="Q21">
            <v>9</v>
          </cell>
          <cell r="R21">
            <v>26</v>
          </cell>
          <cell r="S21">
            <v>9</v>
          </cell>
          <cell r="T21">
            <v>7</v>
          </cell>
          <cell r="U21">
            <v>8</v>
          </cell>
          <cell r="V21">
            <v>24</v>
          </cell>
          <cell r="W21">
            <v>7</v>
          </cell>
          <cell r="X21">
            <v>6</v>
          </cell>
          <cell r="Y21">
            <v>8</v>
          </cell>
          <cell r="Z21">
            <v>28</v>
          </cell>
          <cell r="AA21">
            <v>8</v>
          </cell>
          <cell r="AB21">
            <v>10</v>
          </cell>
          <cell r="AC21">
            <v>5.5</v>
          </cell>
          <cell r="AD21">
            <v>31.333333333333332</v>
          </cell>
          <cell r="AE21">
            <v>9.5</v>
          </cell>
          <cell r="AF21">
            <v>9</v>
          </cell>
          <cell r="AG21">
            <v>5.5</v>
          </cell>
          <cell r="AH21">
            <v>24</v>
          </cell>
          <cell r="AI21">
            <v>8</v>
          </cell>
          <cell r="AJ21">
            <v>9</v>
          </cell>
          <cell r="AK21">
            <v>9.5</v>
          </cell>
          <cell r="AL21">
            <v>26.5</v>
          </cell>
          <cell r="AM21">
            <v>8.5</v>
          </cell>
          <cell r="AN21">
            <v>8</v>
          </cell>
          <cell r="AO21">
            <v>8.5</v>
          </cell>
          <cell r="AP21">
            <v>25</v>
          </cell>
          <cell r="AQ21">
            <v>9</v>
          </cell>
          <cell r="AR21">
            <v>8</v>
          </cell>
          <cell r="AS21">
            <v>9.5</v>
          </cell>
          <cell r="AT21">
            <v>35.333333333333336</v>
          </cell>
          <cell r="AU21">
            <v>0</v>
          </cell>
          <cell r="AV21">
            <v>250.83333333333334</v>
          </cell>
          <cell r="AW21">
            <v>0</v>
          </cell>
          <cell r="AX21">
            <v>250.83333333333334</v>
          </cell>
          <cell r="AY21" t="str">
            <v>Very Good</v>
          </cell>
        </row>
        <row r="22">
          <cell r="A22">
            <v>17</v>
          </cell>
          <cell r="B22">
            <v>15</v>
          </cell>
          <cell r="C22" t="str">
            <v>Boiron Laetitia</v>
          </cell>
          <cell r="D22" t="str">
            <v>O`ficelle</v>
          </cell>
          <cell r="E22" t="str">
            <v>BRDC</v>
          </cell>
          <cell r="F22" t="str">
            <v>Italia</v>
          </cell>
          <cell r="G22">
            <v>6</v>
          </cell>
          <cell r="H22">
            <v>7</v>
          </cell>
          <cell r="I22">
            <v>5</v>
          </cell>
          <cell r="J22">
            <v>18</v>
          </cell>
          <cell r="K22">
            <v>5</v>
          </cell>
          <cell r="L22">
            <v>6</v>
          </cell>
          <cell r="M22">
            <v>7</v>
          </cell>
          <cell r="N22">
            <v>12</v>
          </cell>
          <cell r="O22">
            <v>10</v>
          </cell>
          <cell r="P22">
            <v>8</v>
          </cell>
          <cell r="Q22">
            <v>9</v>
          </cell>
          <cell r="R22">
            <v>27</v>
          </cell>
          <cell r="S22">
            <v>9</v>
          </cell>
          <cell r="T22">
            <v>8</v>
          </cell>
          <cell r="U22">
            <v>7</v>
          </cell>
          <cell r="V22">
            <v>24</v>
          </cell>
          <cell r="W22">
            <v>7</v>
          </cell>
          <cell r="X22">
            <v>7.5</v>
          </cell>
          <cell r="Y22">
            <v>9</v>
          </cell>
          <cell r="Z22">
            <v>31.333333333333332</v>
          </cell>
          <cell r="AA22">
            <v>9</v>
          </cell>
          <cell r="AB22">
            <v>9</v>
          </cell>
          <cell r="AC22">
            <v>6</v>
          </cell>
          <cell r="AD22">
            <v>32</v>
          </cell>
          <cell r="AE22">
            <v>7.5</v>
          </cell>
          <cell r="AF22">
            <v>9</v>
          </cell>
          <cell r="AG22">
            <v>6.5</v>
          </cell>
          <cell r="AH22">
            <v>23</v>
          </cell>
          <cell r="AI22">
            <v>8</v>
          </cell>
          <cell r="AJ22">
            <v>10</v>
          </cell>
          <cell r="AK22">
            <v>7.5</v>
          </cell>
          <cell r="AL22">
            <v>25.5</v>
          </cell>
          <cell r="AM22">
            <v>8</v>
          </cell>
          <cell r="AN22">
            <v>8.5</v>
          </cell>
          <cell r="AO22">
            <v>7.5</v>
          </cell>
          <cell r="AP22">
            <v>24</v>
          </cell>
          <cell r="AQ22">
            <v>8.5</v>
          </cell>
          <cell r="AR22">
            <v>8</v>
          </cell>
          <cell r="AS22">
            <v>8.5</v>
          </cell>
          <cell r="AT22">
            <v>33.333333333333336</v>
          </cell>
          <cell r="AU22">
            <v>0</v>
          </cell>
          <cell r="AV22">
            <v>250.16666666666666</v>
          </cell>
          <cell r="AW22">
            <v>0</v>
          </cell>
          <cell r="AX22">
            <v>250.16666666666666</v>
          </cell>
          <cell r="AY22" t="str">
            <v>Very Good</v>
          </cell>
        </row>
        <row r="23">
          <cell r="A23">
            <v>50</v>
          </cell>
          <cell r="B23">
            <v>16</v>
          </cell>
          <cell r="C23" t="str">
            <v>Tumanova Svetlana</v>
          </cell>
          <cell r="D23" t="str">
            <v>Csovanyospataki Jumbo</v>
          </cell>
          <cell r="E23" t="str">
            <v>BRDC</v>
          </cell>
          <cell r="F23" t="str">
            <v>Niederlande</v>
          </cell>
          <cell r="G23">
            <v>8</v>
          </cell>
          <cell r="H23">
            <v>6</v>
          </cell>
          <cell r="I23">
            <v>5</v>
          </cell>
          <cell r="J23">
            <v>19</v>
          </cell>
          <cell r="K23">
            <v>6</v>
          </cell>
          <cell r="L23">
            <v>7</v>
          </cell>
          <cell r="M23">
            <v>8</v>
          </cell>
          <cell r="N23">
            <v>14</v>
          </cell>
          <cell r="O23">
            <v>10</v>
          </cell>
          <cell r="P23">
            <v>9</v>
          </cell>
          <cell r="Q23">
            <v>10</v>
          </cell>
          <cell r="R23">
            <v>29</v>
          </cell>
          <cell r="S23">
            <v>9</v>
          </cell>
          <cell r="T23">
            <v>8</v>
          </cell>
          <cell r="U23">
            <v>7</v>
          </cell>
          <cell r="V23">
            <v>24</v>
          </cell>
          <cell r="W23">
            <v>5.5</v>
          </cell>
          <cell r="X23">
            <v>8</v>
          </cell>
          <cell r="Y23">
            <v>9</v>
          </cell>
          <cell r="Z23">
            <v>30</v>
          </cell>
          <cell r="AA23">
            <v>9.5</v>
          </cell>
          <cell r="AB23">
            <v>10</v>
          </cell>
          <cell r="AC23">
            <v>9</v>
          </cell>
          <cell r="AD23">
            <v>38</v>
          </cell>
          <cell r="AE23">
            <v>7</v>
          </cell>
          <cell r="AF23">
            <v>8</v>
          </cell>
          <cell r="AG23">
            <v>9.5</v>
          </cell>
          <cell r="AH23">
            <v>24.5</v>
          </cell>
          <cell r="AI23">
            <v>9</v>
          </cell>
          <cell r="AJ23">
            <v>10</v>
          </cell>
          <cell r="AK23">
            <v>9.5</v>
          </cell>
          <cell r="AL23">
            <v>28.5</v>
          </cell>
          <cell r="AM23">
            <v>8</v>
          </cell>
          <cell r="AN23">
            <v>8.5</v>
          </cell>
          <cell r="AO23">
            <v>8</v>
          </cell>
          <cell r="AP23">
            <v>24.5</v>
          </cell>
          <cell r="AQ23">
            <v>10</v>
          </cell>
          <cell r="AR23">
            <v>9.5</v>
          </cell>
          <cell r="AS23">
            <v>7</v>
          </cell>
          <cell r="AT23">
            <v>35.333333333333336</v>
          </cell>
          <cell r="AU23">
            <v>0</v>
          </cell>
          <cell r="AV23">
            <v>266.8333333333333</v>
          </cell>
          <cell r="AW23">
            <v>0</v>
          </cell>
          <cell r="AX23">
            <v>266.8333333333333</v>
          </cell>
          <cell r="AY23" t="str">
            <v>Excellent</v>
          </cell>
        </row>
        <row r="24">
          <cell r="A24">
            <v>29</v>
          </cell>
          <cell r="B24">
            <v>17</v>
          </cell>
          <cell r="C24" t="str">
            <v>Jörg Kohlbacher</v>
          </cell>
          <cell r="D24" t="str">
            <v>Pero du Chateau Fabert</v>
          </cell>
          <cell r="E24" t="str">
            <v>Berger de Beauce</v>
          </cell>
          <cell r="F24" t="str">
            <v>Austria</v>
          </cell>
          <cell r="G24">
            <v>9</v>
          </cell>
          <cell r="H24">
            <v>5</v>
          </cell>
          <cell r="I24">
            <v>6</v>
          </cell>
          <cell r="J24">
            <v>20</v>
          </cell>
          <cell r="K24">
            <v>7</v>
          </cell>
          <cell r="L24">
            <v>8</v>
          </cell>
          <cell r="M24">
            <v>9</v>
          </cell>
          <cell r="N24">
            <v>16</v>
          </cell>
          <cell r="O24">
            <v>10</v>
          </cell>
          <cell r="P24">
            <v>10</v>
          </cell>
          <cell r="Q24">
            <v>10</v>
          </cell>
          <cell r="R24">
            <v>30</v>
          </cell>
          <cell r="S24">
            <v>9</v>
          </cell>
          <cell r="T24">
            <v>8</v>
          </cell>
          <cell r="U24">
            <v>7</v>
          </cell>
          <cell r="V24">
            <v>24</v>
          </cell>
          <cell r="W24">
            <v>6.5</v>
          </cell>
          <cell r="X24">
            <v>10</v>
          </cell>
          <cell r="Y24">
            <v>10</v>
          </cell>
          <cell r="Z24">
            <v>35.333333333333336</v>
          </cell>
          <cell r="AA24">
            <v>10</v>
          </cell>
          <cell r="AB24">
            <v>8</v>
          </cell>
          <cell r="AC24">
            <v>9</v>
          </cell>
          <cell r="AD24">
            <v>36</v>
          </cell>
          <cell r="AE24">
            <v>8</v>
          </cell>
          <cell r="AF24">
            <v>8.5</v>
          </cell>
          <cell r="AG24">
            <v>7</v>
          </cell>
          <cell r="AH24">
            <v>23.5</v>
          </cell>
          <cell r="AI24">
            <v>10</v>
          </cell>
          <cell r="AJ24">
            <v>9.5</v>
          </cell>
          <cell r="AK24">
            <v>8</v>
          </cell>
          <cell r="AL24">
            <v>27.5</v>
          </cell>
          <cell r="AM24">
            <v>7</v>
          </cell>
          <cell r="AN24">
            <v>6.5</v>
          </cell>
          <cell r="AO24">
            <v>8</v>
          </cell>
          <cell r="AP24">
            <v>21.5</v>
          </cell>
          <cell r="AQ24">
            <v>5.5</v>
          </cell>
          <cell r="AR24">
            <v>7.5</v>
          </cell>
          <cell r="AS24">
            <v>7.5</v>
          </cell>
          <cell r="AT24">
            <v>27.333333333333332</v>
          </cell>
          <cell r="AU24">
            <v>0</v>
          </cell>
          <cell r="AV24">
            <v>261.1666666666667</v>
          </cell>
          <cell r="AW24">
            <v>0</v>
          </cell>
          <cell r="AX24">
            <v>261.1666666666667</v>
          </cell>
          <cell r="AY24" t="str">
            <v>Excellent</v>
          </cell>
        </row>
        <row r="25">
          <cell r="A25">
            <v>30</v>
          </cell>
          <cell r="B25">
            <v>18</v>
          </cell>
          <cell r="C25" t="str">
            <v>Werner Schorn</v>
          </cell>
          <cell r="D25" t="str">
            <v>Kalle v. Bedburdyck</v>
          </cell>
          <cell r="E25" t="str">
            <v>AT</v>
          </cell>
          <cell r="F25" t="str">
            <v>Portugal</v>
          </cell>
          <cell r="G25">
            <v>5</v>
          </cell>
          <cell r="H25">
            <v>5</v>
          </cell>
          <cell r="I25">
            <v>7</v>
          </cell>
          <cell r="J25">
            <v>17</v>
          </cell>
          <cell r="K25">
            <v>8</v>
          </cell>
          <cell r="L25">
            <v>9</v>
          </cell>
          <cell r="M25">
            <v>10</v>
          </cell>
          <cell r="N25">
            <v>18</v>
          </cell>
          <cell r="O25">
            <v>10</v>
          </cell>
          <cell r="P25">
            <v>10</v>
          </cell>
          <cell r="Q25">
            <v>10</v>
          </cell>
          <cell r="R25">
            <v>30</v>
          </cell>
          <cell r="S25">
            <v>9</v>
          </cell>
          <cell r="T25">
            <v>8</v>
          </cell>
          <cell r="U25">
            <v>7</v>
          </cell>
          <cell r="V25">
            <v>24</v>
          </cell>
          <cell r="W25">
            <v>8.5</v>
          </cell>
          <cell r="X25">
            <v>9.5</v>
          </cell>
          <cell r="Y25">
            <v>7.5</v>
          </cell>
          <cell r="Z25">
            <v>34</v>
          </cell>
          <cell r="AA25">
            <v>9.5</v>
          </cell>
          <cell r="AB25">
            <v>7.5</v>
          </cell>
          <cell r="AC25">
            <v>9.5</v>
          </cell>
          <cell r="AD25">
            <v>35.333333333333336</v>
          </cell>
          <cell r="AE25">
            <v>8.5</v>
          </cell>
          <cell r="AF25">
            <v>5.5</v>
          </cell>
          <cell r="AG25">
            <v>7.5</v>
          </cell>
          <cell r="AH25">
            <v>21.5</v>
          </cell>
          <cell r="AI25">
            <v>8.5</v>
          </cell>
          <cell r="AJ25">
            <v>9</v>
          </cell>
          <cell r="AK25">
            <v>9</v>
          </cell>
          <cell r="AL25">
            <v>26.5</v>
          </cell>
          <cell r="AM25">
            <v>9</v>
          </cell>
          <cell r="AN25">
            <v>8</v>
          </cell>
          <cell r="AO25">
            <v>9</v>
          </cell>
          <cell r="AP25">
            <v>26</v>
          </cell>
          <cell r="AQ25">
            <v>6.5</v>
          </cell>
          <cell r="AR25">
            <v>7</v>
          </cell>
          <cell r="AS25">
            <v>9</v>
          </cell>
          <cell r="AT25">
            <v>30</v>
          </cell>
          <cell r="AU25">
            <v>0</v>
          </cell>
          <cell r="AV25">
            <v>262.33333333333337</v>
          </cell>
          <cell r="AW25">
            <v>0</v>
          </cell>
          <cell r="AX25">
            <v>262.33333333333337</v>
          </cell>
          <cell r="AY25" t="str">
            <v>Excellent</v>
          </cell>
        </row>
        <row r="26">
          <cell r="A26">
            <v>63</v>
          </cell>
          <cell r="B26">
            <v>19</v>
          </cell>
          <cell r="C26" t="str">
            <v>Schöller Sandra</v>
          </cell>
          <cell r="D26" t="str">
            <v>Spike</v>
          </cell>
          <cell r="E26" t="str">
            <v>BRDC</v>
          </cell>
          <cell r="F26" t="str">
            <v>Italia</v>
          </cell>
          <cell r="G26">
            <v>8</v>
          </cell>
          <cell r="H26">
            <v>6</v>
          </cell>
          <cell r="I26">
            <v>8</v>
          </cell>
          <cell r="J26">
            <v>22</v>
          </cell>
          <cell r="K26">
            <v>9</v>
          </cell>
          <cell r="L26">
            <v>10</v>
          </cell>
          <cell r="M26">
            <v>10</v>
          </cell>
          <cell r="N26">
            <v>19.333333333333332</v>
          </cell>
          <cell r="O26">
            <v>10</v>
          </cell>
          <cell r="P26">
            <v>6</v>
          </cell>
          <cell r="Q26">
            <v>7</v>
          </cell>
          <cell r="R26">
            <v>23</v>
          </cell>
          <cell r="S26">
            <v>9</v>
          </cell>
          <cell r="T26">
            <v>8</v>
          </cell>
          <cell r="U26">
            <v>7</v>
          </cell>
          <cell r="V26">
            <v>24</v>
          </cell>
          <cell r="W26">
            <v>9.5</v>
          </cell>
          <cell r="X26">
            <v>9</v>
          </cell>
          <cell r="Y26">
            <v>9</v>
          </cell>
          <cell r="Z26">
            <v>36.666666666666664</v>
          </cell>
          <cell r="AA26">
            <v>8</v>
          </cell>
          <cell r="AB26">
            <v>7.5</v>
          </cell>
          <cell r="AC26">
            <v>8.5</v>
          </cell>
          <cell r="AD26">
            <v>32</v>
          </cell>
          <cell r="AE26">
            <v>9</v>
          </cell>
          <cell r="AF26">
            <v>7</v>
          </cell>
          <cell r="AG26">
            <v>6.5</v>
          </cell>
          <cell r="AH26">
            <v>22.5</v>
          </cell>
          <cell r="AI26">
            <v>9.5</v>
          </cell>
          <cell r="AJ26">
            <v>8.5</v>
          </cell>
          <cell r="AK26">
            <v>9</v>
          </cell>
          <cell r="AL26">
            <v>27</v>
          </cell>
          <cell r="AM26">
            <v>6.5</v>
          </cell>
          <cell r="AN26">
            <v>9</v>
          </cell>
          <cell r="AO26">
            <v>10</v>
          </cell>
          <cell r="AP26">
            <v>25.5</v>
          </cell>
          <cell r="AQ26">
            <v>7</v>
          </cell>
          <cell r="AR26">
            <v>6.5</v>
          </cell>
          <cell r="AS26">
            <v>9.5</v>
          </cell>
          <cell r="AT26">
            <v>30.666666666666668</v>
          </cell>
          <cell r="AU26">
            <v>0</v>
          </cell>
          <cell r="AV26">
            <v>262.6666666666667</v>
          </cell>
          <cell r="AW26">
            <v>0</v>
          </cell>
          <cell r="AX26">
            <v>262.6666666666667</v>
          </cell>
          <cell r="AY26" t="str">
            <v>Excellent</v>
          </cell>
        </row>
        <row r="27">
          <cell r="A27">
            <v>52</v>
          </cell>
          <cell r="B27">
            <v>20</v>
          </cell>
          <cell r="C27" t="str">
            <v>Nassek Manuela</v>
          </cell>
          <cell r="D27" t="str">
            <v>Magic - Liza`s Border Kim Black</v>
          </cell>
          <cell r="E27" t="str">
            <v>BRDC</v>
          </cell>
          <cell r="F27" t="str">
            <v>Niederlande</v>
          </cell>
          <cell r="G27">
            <v>10</v>
          </cell>
          <cell r="H27">
            <v>7</v>
          </cell>
          <cell r="I27">
            <v>9</v>
          </cell>
          <cell r="J27">
            <v>26</v>
          </cell>
          <cell r="K27">
            <v>9</v>
          </cell>
          <cell r="L27">
            <v>6</v>
          </cell>
          <cell r="M27">
            <v>9</v>
          </cell>
          <cell r="N27">
            <v>16</v>
          </cell>
          <cell r="O27">
            <v>10</v>
          </cell>
          <cell r="P27">
            <v>7</v>
          </cell>
          <cell r="Q27">
            <v>7</v>
          </cell>
          <cell r="R27">
            <v>24</v>
          </cell>
          <cell r="S27">
            <v>9</v>
          </cell>
          <cell r="T27">
            <v>8</v>
          </cell>
          <cell r="U27">
            <v>5</v>
          </cell>
          <cell r="V27">
            <v>22</v>
          </cell>
          <cell r="W27">
            <v>10</v>
          </cell>
          <cell r="X27">
            <v>9.5</v>
          </cell>
          <cell r="Y27">
            <v>9.5</v>
          </cell>
          <cell r="Z27">
            <v>38.666666666666664</v>
          </cell>
          <cell r="AA27">
            <v>9</v>
          </cell>
          <cell r="AB27">
            <v>6</v>
          </cell>
          <cell r="AC27">
            <v>6.5</v>
          </cell>
          <cell r="AD27">
            <v>28.666666666666668</v>
          </cell>
          <cell r="AE27">
            <v>9</v>
          </cell>
          <cell r="AF27">
            <v>9</v>
          </cell>
          <cell r="AG27">
            <v>9.5</v>
          </cell>
          <cell r="AH27">
            <v>27.5</v>
          </cell>
          <cell r="AI27">
            <v>7.5</v>
          </cell>
          <cell r="AJ27">
            <v>8.5</v>
          </cell>
          <cell r="AK27">
            <v>10</v>
          </cell>
          <cell r="AL27">
            <v>26</v>
          </cell>
          <cell r="AM27">
            <v>8.5</v>
          </cell>
          <cell r="AN27">
            <v>7.5</v>
          </cell>
          <cell r="AO27">
            <v>6.5</v>
          </cell>
          <cell r="AP27">
            <v>22.5</v>
          </cell>
          <cell r="AQ27">
            <v>8</v>
          </cell>
          <cell r="AR27">
            <v>9</v>
          </cell>
          <cell r="AS27">
            <v>9.5</v>
          </cell>
          <cell r="AT27">
            <v>35.333333333333336</v>
          </cell>
          <cell r="AU27">
            <v>0</v>
          </cell>
          <cell r="AV27">
            <v>266.66666666666663</v>
          </cell>
          <cell r="AW27">
            <v>0</v>
          </cell>
          <cell r="AX27">
            <v>266.66666666666663</v>
          </cell>
          <cell r="AY27" t="str">
            <v>Excellent</v>
          </cell>
        </row>
        <row r="28">
          <cell r="A28">
            <v>68</v>
          </cell>
          <cell r="B28">
            <v>21</v>
          </cell>
          <cell r="C28" t="str">
            <v>John Eklöf</v>
          </cell>
          <cell r="D28" t="str">
            <v>Lizzroys Qeisi</v>
          </cell>
          <cell r="E28" t="str">
            <v>BRDC</v>
          </cell>
          <cell r="F28" t="str">
            <v>Austria</v>
          </cell>
          <cell r="G28">
            <v>10</v>
          </cell>
          <cell r="H28">
            <v>8</v>
          </cell>
          <cell r="I28">
            <v>9</v>
          </cell>
          <cell r="J28">
            <v>27</v>
          </cell>
          <cell r="K28">
            <v>5</v>
          </cell>
          <cell r="L28">
            <v>7</v>
          </cell>
          <cell r="M28">
            <v>9</v>
          </cell>
          <cell r="N28">
            <v>14</v>
          </cell>
          <cell r="O28">
            <v>10</v>
          </cell>
          <cell r="P28">
            <v>8</v>
          </cell>
          <cell r="Q28">
            <v>8</v>
          </cell>
          <cell r="R28">
            <v>26</v>
          </cell>
          <cell r="S28">
            <v>9</v>
          </cell>
          <cell r="T28">
            <v>9</v>
          </cell>
          <cell r="U28">
            <v>5</v>
          </cell>
          <cell r="V28">
            <v>23</v>
          </cell>
          <cell r="W28">
            <v>10</v>
          </cell>
          <cell r="X28">
            <v>8</v>
          </cell>
          <cell r="Y28">
            <v>9.5</v>
          </cell>
          <cell r="Z28">
            <v>36.666666666666664</v>
          </cell>
          <cell r="AA28">
            <v>9</v>
          </cell>
          <cell r="AB28">
            <v>6.5</v>
          </cell>
          <cell r="AC28">
            <v>7</v>
          </cell>
          <cell r="AD28">
            <v>30</v>
          </cell>
          <cell r="AE28">
            <v>7.5</v>
          </cell>
          <cell r="AF28">
            <v>8</v>
          </cell>
          <cell r="AG28">
            <v>8</v>
          </cell>
          <cell r="AH28">
            <v>23.5</v>
          </cell>
          <cell r="AI28">
            <v>5.5</v>
          </cell>
          <cell r="AJ28">
            <v>7.5</v>
          </cell>
          <cell r="AK28">
            <v>8</v>
          </cell>
          <cell r="AL28">
            <v>21</v>
          </cell>
          <cell r="AM28">
            <v>9.5</v>
          </cell>
          <cell r="AN28">
            <v>7</v>
          </cell>
          <cell r="AO28">
            <v>9.5</v>
          </cell>
          <cell r="AP28">
            <v>26</v>
          </cell>
          <cell r="AQ28">
            <v>8.5</v>
          </cell>
          <cell r="AR28">
            <v>9.5</v>
          </cell>
          <cell r="AS28">
            <v>10</v>
          </cell>
          <cell r="AT28">
            <v>37.333333333333336</v>
          </cell>
          <cell r="AU28">
            <v>0</v>
          </cell>
          <cell r="AV28">
            <v>264.5</v>
          </cell>
          <cell r="AW28">
            <v>0</v>
          </cell>
          <cell r="AX28">
            <v>264.5</v>
          </cell>
          <cell r="AY28" t="str">
            <v>Excellent</v>
          </cell>
        </row>
        <row r="29">
          <cell r="A29">
            <v>22</v>
          </cell>
          <cell r="B29">
            <v>22</v>
          </cell>
          <cell r="C29" t="str">
            <v>Schmisser Philippe</v>
          </cell>
          <cell r="D29" t="str">
            <v>Raymannb de Nador Cleville</v>
          </cell>
          <cell r="E29" t="str">
            <v>SR</v>
          </cell>
          <cell r="F29" t="str">
            <v>Portugal</v>
          </cell>
          <cell r="G29">
            <v>6</v>
          </cell>
          <cell r="H29">
            <v>8</v>
          </cell>
          <cell r="I29">
            <v>9</v>
          </cell>
          <cell r="J29">
            <v>23</v>
          </cell>
          <cell r="K29">
            <v>7</v>
          </cell>
          <cell r="L29">
            <v>8</v>
          </cell>
          <cell r="M29">
            <v>9</v>
          </cell>
          <cell r="N29">
            <v>16</v>
          </cell>
          <cell r="O29">
            <v>10</v>
          </cell>
          <cell r="P29">
            <v>9</v>
          </cell>
          <cell r="Q29">
            <v>8</v>
          </cell>
          <cell r="R29">
            <v>27</v>
          </cell>
          <cell r="S29">
            <v>9</v>
          </cell>
          <cell r="T29">
            <v>9</v>
          </cell>
          <cell r="U29">
            <v>5</v>
          </cell>
          <cell r="V29">
            <v>23</v>
          </cell>
          <cell r="W29">
            <v>9</v>
          </cell>
          <cell r="X29">
            <v>8</v>
          </cell>
          <cell r="Y29">
            <v>8.5</v>
          </cell>
          <cell r="Z29">
            <v>34</v>
          </cell>
          <cell r="AA29">
            <v>7</v>
          </cell>
          <cell r="AB29">
            <v>5</v>
          </cell>
          <cell r="AC29">
            <v>8</v>
          </cell>
          <cell r="AD29">
            <v>26.666666666666668</v>
          </cell>
          <cell r="AE29">
            <v>8.5</v>
          </cell>
          <cell r="AF29">
            <v>6.5</v>
          </cell>
          <cell r="AG29">
            <v>9</v>
          </cell>
          <cell r="AH29">
            <v>24</v>
          </cell>
          <cell r="AI29">
            <v>6.5</v>
          </cell>
          <cell r="AJ29">
            <v>6.5</v>
          </cell>
          <cell r="AK29">
            <v>7</v>
          </cell>
          <cell r="AL29">
            <v>20</v>
          </cell>
          <cell r="AM29">
            <v>7.5</v>
          </cell>
          <cell r="AN29">
            <v>9</v>
          </cell>
          <cell r="AO29">
            <v>10</v>
          </cell>
          <cell r="AP29">
            <v>26.5</v>
          </cell>
          <cell r="AQ29">
            <v>9.5</v>
          </cell>
          <cell r="AR29">
            <v>8</v>
          </cell>
          <cell r="AS29">
            <v>7.5</v>
          </cell>
          <cell r="AT29">
            <v>33.333333333333336</v>
          </cell>
          <cell r="AU29">
            <v>0</v>
          </cell>
          <cell r="AV29">
            <v>253.5</v>
          </cell>
          <cell r="AW29">
            <v>0</v>
          </cell>
          <cell r="AX29">
            <v>253.5</v>
          </cell>
          <cell r="AY29" t="str">
            <v>Very Good</v>
          </cell>
        </row>
        <row r="30">
          <cell r="A30">
            <v>10</v>
          </cell>
          <cell r="B30">
            <v>23</v>
          </cell>
          <cell r="C30" t="str">
            <v>Miriam Sendergard</v>
          </cell>
          <cell r="D30" t="str">
            <v>Texas</v>
          </cell>
          <cell r="E30" t="str">
            <v>BRDC</v>
          </cell>
          <cell r="F30" t="str">
            <v>Italia</v>
          </cell>
          <cell r="G30">
            <v>8</v>
          </cell>
          <cell r="H30">
            <v>9</v>
          </cell>
          <cell r="I30">
            <v>9</v>
          </cell>
          <cell r="J30">
            <v>26</v>
          </cell>
          <cell r="K30">
            <v>10</v>
          </cell>
          <cell r="L30">
            <v>5</v>
          </cell>
          <cell r="M30">
            <v>8</v>
          </cell>
          <cell r="N30">
            <v>15.333333333333334</v>
          </cell>
          <cell r="O30">
            <v>10</v>
          </cell>
          <cell r="P30">
            <v>5</v>
          </cell>
          <cell r="Q30">
            <v>9</v>
          </cell>
          <cell r="R30">
            <v>24</v>
          </cell>
          <cell r="S30">
            <v>9</v>
          </cell>
          <cell r="T30">
            <v>9</v>
          </cell>
          <cell r="U30">
            <v>10</v>
          </cell>
          <cell r="V30">
            <v>28</v>
          </cell>
          <cell r="W30">
            <v>9</v>
          </cell>
          <cell r="X30">
            <v>8.5</v>
          </cell>
          <cell r="Y30">
            <v>9</v>
          </cell>
          <cell r="Z30">
            <v>35.333333333333336</v>
          </cell>
          <cell r="AA30">
            <v>7.5</v>
          </cell>
          <cell r="AB30">
            <v>5.5</v>
          </cell>
          <cell r="AC30">
            <v>8</v>
          </cell>
          <cell r="AD30">
            <v>28</v>
          </cell>
          <cell r="AE30">
            <v>9</v>
          </cell>
          <cell r="AF30">
            <v>10</v>
          </cell>
          <cell r="AG30">
            <v>10</v>
          </cell>
          <cell r="AH30">
            <v>29</v>
          </cell>
          <cell r="AI30">
            <v>9.5</v>
          </cell>
          <cell r="AJ30">
            <v>5.5</v>
          </cell>
          <cell r="AK30">
            <v>6.5</v>
          </cell>
          <cell r="AL30">
            <v>21.5</v>
          </cell>
          <cell r="AM30">
            <v>9.5</v>
          </cell>
          <cell r="AN30">
            <v>10</v>
          </cell>
          <cell r="AO30">
            <v>9.5</v>
          </cell>
          <cell r="AP30">
            <v>29</v>
          </cell>
          <cell r="AQ30">
            <v>9</v>
          </cell>
          <cell r="AR30">
            <v>10</v>
          </cell>
          <cell r="AS30">
            <v>8</v>
          </cell>
          <cell r="AT30">
            <v>36</v>
          </cell>
          <cell r="AU30">
            <v>0</v>
          </cell>
          <cell r="AV30">
            <v>272.1666666666667</v>
          </cell>
          <cell r="AW30">
            <v>0</v>
          </cell>
          <cell r="AX30">
            <v>272.1666666666667</v>
          </cell>
          <cell r="AY30" t="str">
            <v>Excellent</v>
          </cell>
        </row>
        <row r="31">
          <cell r="A31">
            <v>39</v>
          </cell>
          <cell r="B31">
            <v>24</v>
          </cell>
          <cell r="C31" t="str">
            <v>Liesbeth Meijs</v>
          </cell>
          <cell r="D31" t="str">
            <v>Chiara-Anada Hagar</v>
          </cell>
          <cell r="E31" t="str">
            <v>BelgTer</v>
          </cell>
          <cell r="F31" t="str">
            <v>Niederlande</v>
          </cell>
          <cell r="G31">
            <v>5</v>
          </cell>
          <cell r="H31">
            <v>10</v>
          </cell>
          <cell r="I31">
            <v>8</v>
          </cell>
          <cell r="J31">
            <v>23</v>
          </cell>
          <cell r="K31">
            <v>10</v>
          </cell>
          <cell r="L31">
            <v>10</v>
          </cell>
          <cell r="M31">
            <v>9</v>
          </cell>
          <cell r="N31">
            <v>19.333333333333332</v>
          </cell>
          <cell r="O31">
            <v>9</v>
          </cell>
          <cell r="P31">
            <v>5</v>
          </cell>
          <cell r="Q31">
            <v>9</v>
          </cell>
          <cell r="R31">
            <v>23</v>
          </cell>
          <cell r="S31">
            <v>9</v>
          </cell>
          <cell r="T31">
            <v>9</v>
          </cell>
          <cell r="U31">
            <v>10</v>
          </cell>
          <cell r="V31">
            <v>28</v>
          </cell>
          <cell r="W31">
            <v>9</v>
          </cell>
          <cell r="X31">
            <v>6</v>
          </cell>
          <cell r="Y31">
            <v>8</v>
          </cell>
          <cell r="Z31">
            <v>30.666666666666668</v>
          </cell>
          <cell r="AA31">
            <v>8.5</v>
          </cell>
          <cell r="AB31">
            <v>7</v>
          </cell>
          <cell r="AC31">
            <v>9</v>
          </cell>
          <cell r="AD31">
            <v>32.666666666666664</v>
          </cell>
          <cell r="AE31">
            <v>8.5</v>
          </cell>
          <cell r="AF31">
            <v>9</v>
          </cell>
          <cell r="AG31">
            <v>9.5</v>
          </cell>
          <cell r="AH31">
            <v>27</v>
          </cell>
          <cell r="AI31">
            <v>10</v>
          </cell>
          <cell r="AJ31">
            <v>10</v>
          </cell>
          <cell r="AK31">
            <v>6.5</v>
          </cell>
          <cell r="AL31">
            <v>26.5</v>
          </cell>
          <cell r="AM31">
            <v>10</v>
          </cell>
          <cell r="AN31">
            <v>7.5</v>
          </cell>
          <cell r="AO31">
            <v>9</v>
          </cell>
          <cell r="AP31">
            <v>26.5</v>
          </cell>
          <cell r="AQ31">
            <v>10</v>
          </cell>
          <cell r="AR31">
            <v>9</v>
          </cell>
          <cell r="AS31">
            <v>8</v>
          </cell>
          <cell r="AT31">
            <v>36</v>
          </cell>
          <cell r="AU31">
            <v>0</v>
          </cell>
          <cell r="AV31">
            <v>272.66666666666663</v>
          </cell>
          <cell r="AW31">
            <v>0</v>
          </cell>
          <cell r="AX31">
            <v>272.66666666666663</v>
          </cell>
          <cell r="AY31" t="str">
            <v>Excellent</v>
          </cell>
        </row>
        <row r="32">
          <cell r="A32">
            <v>48</v>
          </cell>
          <cell r="B32">
            <v>25</v>
          </cell>
          <cell r="C32" t="str">
            <v>Koblikova Maria</v>
          </cell>
          <cell r="D32" t="str">
            <v>Ambassador Nat,s Galaxy</v>
          </cell>
          <cell r="E32" t="str">
            <v>BRDC</v>
          </cell>
          <cell r="G32" t="str">
            <v>Russia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266.6666666666667</v>
          </cell>
          <cell r="AW32">
            <v>0</v>
          </cell>
          <cell r="AX32">
            <v>266.6666666666667</v>
          </cell>
          <cell r="AY32" t="str">
            <v>Excellent</v>
          </cell>
        </row>
        <row r="33">
          <cell r="A33">
            <v>60</v>
          </cell>
          <cell r="B33">
            <v>26</v>
          </cell>
          <cell r="C33" t="str">
            <v>Jenny Susan</v>
          </cell>
          <cell r="D33" t="str">
            <v>Joko la Cour</v>
          </cell>
          <cell r="E33" t="str">
            <v>BelgMa</v>
          </cell>
          <cell r="G33" t="str">
            <v>Switzerland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245.33333333333334</v>
          </cell>
          <cell r="AW33">
            <v>0</v>
          </cell>
          <cell r="AX33">
            <v>245.33333333333334</v>
          </cell>
          <cell r="AY33" t="str">
            <v>Very Good</v>
          </cell>
        </row>
        <row r="34">
          <cell r="A34">
            <v>58</v>
          </cell>
          <cell r="B34">
            <v>27</v>
          </cell>
          <cell r="C34" t="str">
            <v>Niina Svartberg</v>
          </cell>
          <cell r="D34" t="str">
            <v>Cefeus Disco</v>
          </cell>
          <cell r="E34" t="str">
            <v>Kelpie</v>
          </cell>
          <cell r="G34" t="str">
            <v>Sweden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245.33333333333334</v>
          </cell>
          <cell r="AW34">
            <v>0</v>
          </cell>
          <cell r="AX34">
            <v>245.33333333333334</v>
          </cell>
          <cell r="AY34" t="str">
            <v>Very Good</v>
          </cell>
        </row>
        <row r="35">
          <cell r="A35">
            <v>66</v>
          </cell>
          <cell r="B35">
            <v>28</v>
          </cell>
          <cell r="C35" t="str">
            <v>Florschütz Petra</v>
          </cell>
          <cell r="D35" t="str">
            <v>Gaja v. Paderquell</v>
          </cell>
          <cell r="E35" t="str">
            <v>SR</v>
          </cell>
          <cell r="G35" t="str">
            <v>Austria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202.66666666666666</v>
          </cell>
          <cell r="AW35">
            <v>0</v>
          </cell>
          <cell r="AX35">
            <v>202.66666666666666</v>
          </cell>
          <cell r="AY35" t="str">
            <v>Good</v>
          </cell>
        </row>
        <row r="36">
          <cell r="A36">
            <v>53</v>
          </cell>
          <cell r="B36">
            <v>29</v>
          </cell>
          <cell r="C36" t="str">
            <v>Anne Dahlin</v>
          </cell>
          <cell r="D36" t="str">
            <v>Kelliegardens Complete Chili</v>
          </cell>
          <cell r="E36" t="str">
            <v>BRDC</v>
          </cell>
          <cell r="G36" t="str">
            <v>Sweden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213.33333333333334</v>
          </cell>
          <cell r="AW36">
            <v>0</v>
          </cell>
          <cell r="AX36">
            <v>213.33333333333334</v>
          </cell>
          <cell r="AY36" t="str">
            <v>Good</v>
          </cell>
        </row>
        <row r="37">
          <cell r="A37">
            <v>20</v>
          </cell>
          <cell r="B37">
            <v>30</v>
          </cell>
          <cell r="C37" t="str">
            <v>Pilate Alain</v>
          </cell>
          <cell r="D37" t="str">
            <v>Pretty du Haut de lÀrize</v>
          </cell>
          <cell r="E37" t="str">
            <v>BelgMa</v>
          </cell>
          <cell r="G37" t="str">
            <v>France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245.33333333333334</v>
          </cell>
          <cell r="AW37">
            <v>0</v>
          </cell>
          <cell r="AX37">
            <v>245.33333333333334</v>
          </cell>
          <cell r="AY37" t="str">
            <v>Very Good</v>
          </cell>
        </row>
        <row r="38">
          <cell r="A38">
            <v>41</v>
          </cell>
          <cell r="B38">
            <v>31</v>
          </cell>
          <cell r="C38" t="str">
            <v>Anne Fosser</v>
          </cell>
          <cell r="D38" t="str">
            <v>Ulvnimyras Uno</v>
          </cell>
          <cell r="E38" t="str">
            <v>BRDC</v>
          </cell>
          <cell r="G38" t="str">
            <v>Norway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245.33333333333334</v>
          </cell>
          <cell r="AW38">
            <v>0</v>
          </cell>
          <cell r="AX38">
            <v>245.33333333333334</v>
          </cell>
          <cell r="AY38" t="str">
            <v>Very Good</v>
          </cell>
        </row>
        <row r="39">
          <cell r="A39">
            <v>24</v>
          </cell>
          <cell r="B39">
            <v>32</v>
          </cell>
          <cell r="C39" t="str">
            <v>Stefanie Niekamp</v>
          </cell>
          <cell r="D39" t="str">
            <v>Black Snoopy v.d. Nieste</v>
          </cell>
          <cell r="E39" t="str">
            <v>SH</v>
          </cell>
          <cell r="G39" t="str">
            <v>Germany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245.33333333333334</v>
          </cell>
          <cell r="AW39">
            <v>0</v>
          </cell>
          <cell r="AX39">
            <v>245.33333333333334</v>
          </cell>
          <cell r="AY39" t="str">
            <v>Very Good</v>
          </cell>
        </row>
        <row r="40">
          <cell r="A40">
            <v>18</v>
          </cell>
          <cell r="B40">
            <v>33</v>
          </cell>
          <cell r="C40" t="str">
            <v>Lebois Laurent</v>
          </cell>
          <cell r="D40" t="str">
            <v>Raven</v>
          </cell>
          <cell r="E40" t="str">
            <v>BelgTer</v>
          </cell>
          <cell r="G40" t="str">
            <v>France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277.3333333333333</v>
          </cell>
          <cell r="AW40">
            <v>0</v>
          </cell>
          <cell r="AX40">
            <v>277.3333333333333</v>
          </cell>
          <cell r="AY40" t="str">
            <v>Excellent</v>
          </cell>
        </row>
        <row r="41">
          <cell r="A41">
            <v>26</v>
          </cell>
          <cell r="B41">
            <v>34</v>
          </cell>
          <cell r="C41" t="str">
            <v>Barnikov Daniela</v>
          </cell>
          <cell r="D41" t="str">
            <v>Fable vom Oste-Tal</v>
          </cell>
          <cell r="E41" t="str">
            <v>BRDC</v>
          </cell>
          <cell r="G41" t="str">
            <v>Germany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266.6666666666667</v>
          </cell>
          <cell r="AW41">
            <v>0</v>
          </cell>
          <cell r="AX41">
            <v>266.6666666666667</v>
          </cell>
          <cell r="AY41" t="str">
            <v>Excellent</v>
          </cell>
        </row>
        <row r="42">
          <cell r="A42">
            <v>65</v>
          </cell>
          <cell r="B42">
            <v>35</v>
          </cell>
          <cell r="C42" t="str">
            <v>Wagner Michaela</v>
          </cell>
          <cell r="D42" t="str">
            <v>Beverly du Val de la Rose</v>
          </cell>
          <cell r="E42" t="str">
            <v>Briard</v>
          </cell>
          <cell r="G42" t="str">
            <v>Austria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192</v>
          </cell>
          <cell r="AW42">
            <v>0</v>
          </cell>
          <cell r="AX42">
            <v>192</v>
          </cell>
          <cell r="AY42" t="str">
            <v>Good</v>
          </cell>
        </row>
        <row r="43">
          <cell r="A43">
            <v>3</v>
          </cell>
          <cell r="B43">
            <v>36</v>
          </cell>
          <cell r="C43" t="str">
            <v>Dupre Issawi Myriam</v>
          </cell>
          <cell r="D43" t="str">
            <v>Yen</v>
          </cell>
          <cell r="E43" t="str">
            <v>BRDC</v>
          </cell>
          <cell r="G43" t="str">
            <v>Belgium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192</v>
          </cell>
          <cell r="AW43">
            <v>0</v>
          </cell>
          <cell r="AX43">
            <v>192</v>
          </cell>
          <cell r="AY43" t="str">
            <v>Good</v>
          </cell>
        </row>
        <row r="44">
          <cell r="A44">
            <v>33</v>
          </cell>
          <cell r="B44">
            <v>37</v>
          </cell>
          <cell r="C44" t="str">
            <v>Annna Maria Cini</v>
          </cell>
          <cell r="D44" t="str">
            <v>Onice La Maschera di Ferro</v>
          </cell>
          <cell r="E44" t="str">
            <v>BelgMa</v>
          </cell>
          <cell r="G44" t="str">
            <v>Italy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202.66666666666666</v>
          </cell>
          <cell r="AW44">
            <v>0</v>
          </cell>
          <cell r="AX44">
            <v>202.66666666666666</v>
          </cell>
          <cell r="AY44" t="str">
            <v>Good</v>
          </cell>
        </row>
        <row r="45">
          <cell r="A45">
            <v>49</v>
          </cell>
          <cell r="B45">
            <v>38</v>
          </cell>
          <cell r="C45" t="str">
            <v>Ilina Polina</v>
          </cell>
          <cell r="D45" t="str">
            <v>Flint</v>
          </cell>
          <cell r="E45" t="str">
            <v>BelgMa</v>
          </cell>
          <cell r="G45" t="str">
            <v>Russia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213.33333333333334</v>
          </cell>
          <cell r="AW45">
            <v>0</v>
          </cell>
          <cell r="AX45">
            <v>213.33333333333334</v>
          </cell>
          <cell r="AY45" t="str">
            <v>Good</v>
          </cell>
        </row>
        <row r="46">
          <cell r="A46">
            <v>61</v>
          </cell>
          <cell r="B46">
            <v>39</v>
          </cell>
          <cell r="C46" t="str">
            <v>Berger Barbara</v>
          </cell>
          <cell r="D46" t="str">
            <v>Cayenne du Colomphile</v>
          </cell>
          <cell r="E46" t="str">
            <v>BelgMa</v>
          </cell>
          <cell r="G46" t="str">
            <v>Switzerland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181.33333333333334</v>
          </cell>
          <cell r="AW46">
            <v>0</v>
          </cell>
          <cell r="AX46">
            <v>181.33333333333334</v>
          </cell>
          <cell r="AY46" t="str">
            <v/>
          </cell>
        </row>
        <row r="47">
          <cell r="A47">
            <v>9</v>
          </cell>
          <cell r="B47">
            <v>40</v>
          </cell>
          <cell r="C47" t="str">
            <v>Heidi Pedersen</v>
          </cell>
          <cell r="D47" t="str">
            <v>Igor`s Fanstatic Felix</v>
          </cell>
          <cell r="E47" t="str">
            <v>BRDC</v>
          </cell>
          <cell r="G47" t="str">
            <v>Denmark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234.66666666666666</v>
          </cell>
          <cell r="AW47">
            <v>0</v>
          </cell>
          <cell r="AX47">
            <v>234.66666666666666</v>
          </cell>
          <cell r="AY47" t="str">
            <v>Very Good</v>
          </cell>
        </row>
        <row r="48">
          <cell r="A48">
            <v>34</v>
          </cell>
          <cell r="B48">
            <v>41</v>
          </cell>
          <cell r="C48" t="str">
            <v>Maurizio Romanoni</v>
          </cell>
          <cell r="D48" t="str">
            <v>Tintin di Casa Colombo</v>
          </cell>
          <cell r="E48" t="str">
            <v>BelgMa</v>
          </cell>
          <cell r="G48" t="str">
            <v>Italy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277.3333333333333</v>
          </cell>
          <cell r="AW48">
            <v>0</v>
          </cell>
          <cell r="AX48">
            <v>277.3333333333333</v>
          </cell>
          <cell r="AY48" t="str">
            <v>Excellent</v>
          </cell>
        </row>
        <row r="49">
          <cell r="A49">
            <v>55</v>
          </cell>
          <cell r="B49">
            <v>42</v>
          </cell>
          <cell r="C49" t="str">
            <v>Kenth Savrtberg</v>
          </cell>
          <cell r="D49" t="str">
            <v>Kes</v>
          </cell>
          <cell r="E49" t="str">
            <v>BRDC</v>
          </cell>
          <cell r="G49" t="str">
            <v>Sweden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288</v>
          </cell>
          <cell r="AW49">
            <v>0</v>
          </cell>
          <cell r="AX49">
            <v>288</v>
          </cell>
          <cell r="AY49" t="str">
            <v>Excellent</v>
          </cell>
        </row>
        <row r="50">
          <cell r="A50">
            <v>40</v>
          </cell>
          <cell r="B50">
            <v>43</v>
          </cell>
          <cell r="C50" t="str">
            <v>Svein Borresen</v>
          </cell>
          <cell r="D50" t="str">
            <v>Brainwaiwes Halley</v>
          </cell>
          <cell r="E50" t="str">
            <v>BRDC</v>
          </cell>
          <cell r="G50" t="str">
            <v>Norway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245.33333333333334</v>
          </cell>
          <cell r="AW50">
            <v>0</v>
          </cell>
          <cell r="AX50">
            <v>245.33333333333334</v>
          </cell>
          <cell r="AY50" t="str">
            <v>Very Good</v>
          </cell>
        </row>
        <row r="51">
          <cell r="A51">
            <v>4</v>
          </cell>
          <cell r="B51">
            <v>44</v>
          </cell>
          <cell r="C51" t="str">
            <v>Baetse Pascal</v>
          </cell>
          <cell r="D51" t="str">
            <v>Yambre</v>
          </cell>
          <cell r="E51" t="str">
            <v>BRDC</v>
          </cell>
          <cell r="G51" t="str">
            <v>Belgium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277.3333333333333</v>
          </cell>
          <cell r="AW51">
            <v>0</v>
          </cell>
          <cell r="AX51">
            <v>277.3333333333333</v>
          </cell>
          <cell r="AY51" t="str">
            <v>Excellent</v>
          </cell>
        </row>
        <row r="52">
          <cell r="A52">
            <v>5</v>
          </cell>
          <cell r="B52">
            <v>45</v>
          </cell>
          <cell r="C52" t="str">
            <v>Lis Stehen Hansen</v>
          </cell>
          <cell r="D52" t="str">
            <v>Stensedals Blue Panda</v>
          </cell>
          <cell r="E52" t="str">
            <v>BRDC</v>
          </cell>
          <cell r="G52" t="str">
            <v>Denmark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245.33333333333334</v>
          </cell>
          <cell r="AW52">
            <v>0</v>
          </cell>
          <cell r="AX52">
            <v>245.33333333333334</v>
          </cell>
          <cell r="AY52" t="str">
            <v>Very Good</v>
          </cell>
        </row>
        <row r="53">
          <cell r="A53">
            <v>12</v>
          </cell>
          <cell r="B53">
            <v>46</v>
          </cell>
          <cell r="C53" t="str">
            <v>Teija Juntto</v>
          </cell>
          <cell r="D53" t="str">
            <v>Abquisto Coccoa Goblin</v>
          </cell>
          <cell r="E53" t="str">
            <v>ASD</v>
          </cell>
          <cell r="G53" t="str">
            <v>Finnland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266.6666666666667</v>
          </cell>
          <cell r="AW53">
            <v>0</v>
          </cell>
          <cell r="AX53">
            <v>266.6666666666667</v>
          </cell>
          <cell r="AY53" t="str">
            <v>Excellent</v>
          </cell>
        </row>
        <row r="54">
          <cell r="A54">
            <v>16</v>
          </cell>
          <cell r="B54">
            <v>47</v>
          </cell>
          <cell r="C54" t="str">
            <v>Satu Taskinen</v>
          </cell>
          <cell r="D54" t="str">
            <v>Tending white Warlock</v>
          </cell>
          <cell r="E54" t="str">
            <v>BRDC</v>
          </cell>
          <cell r="G54" t="str">
            <v>Finnland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245.33333333333334</v>
          </cell>
          <cell r="AW54">
            <v>0</v>
          </cell>
          <cell r="AX54">
            <v>245.33333333333334</v>
          </cell>
          <cell r="AY54" t="str">
            <v>Very Good</v>
          </cell>
        </row>
        <row r="55">
          <cell r="A55">
            <v>31</v>
          </cell>
          <cell r="B55">
            <v>48</v>
          </cell>
          <cell r="C55" t="str">
            <v>Terhi Pojamo</v>
          </cell>
          <cell r="D55" t="str">
            <v>Cefeus Volt</v>
          </cell>
          <cell r="E55" t="str">
            <v>Kelpie</v>
          </cell>
          <cell r="G55" t="str">
            <v>Germany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245.33333333333334</v>
          </cell>
          <cell r="AW55">
            <v>0</v>
          </cell>
          <cell r="AX55">
            <v>245.33333333333334</v>
          </cell>
          <cell r="AY55" t="str">
            <v>Very Good</v>
          </cell>
        </row>
        <row r="56">
          <cell r="A56">
            <v>37</v>
          </cell>
          <cell r="B56">
            <v>49</v>
          </cell>
          <cell r="C56" t="str">
            <v>Silvia Cacciatore</v>
          </cell>
          <cell r="D56" t="str">
            <v>Megryan</v>
          </cell>
          <cell r="E56" t="str">
            <v>BRDC</v>
          </cell>
          <cell r="G56" t="str">
            <v>Italy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202.66666666666666</v>
          </cell>
          <cell r="AW56">
            <v>0</v>
          </cell>
          <cell r="AX56">
            <v>202.66666666666666</v>
          </cell>
          <cell r="AY56" t="str">
            <v>Good</v>
          </cell>
        </row>
        <row r="57">
          <cell r="A57">
            <v>21</v>
          </cell>
          <cell r="B57">
            <v>50</v>
          </cell>
          <cell r="C57" t="str">
            <v>Briegel Bertrand</v>
          </cell>
          <cell r="D57" t="str">
            <v>Oayate de la Horde du Troubadour</v>
          </cell>
          <cell r="E57" t="str">
            <v>Berger de Beauce</v>
          </cell>
          <cell r="G57" t="str">
            <v>France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213.33333333333334</v>
          </cell>
          <cell r="AW57">
            <v>0</v>
          </cell>
          <cell r="AX57">
            <v>213.33333333333334</v>
          </cell>
          <cell r="AY57" t="str">
            <v>Good</v>
          </cell>
        </row>
        <row r="58">
          <cell r="A58">
            <v>13</v>
          </cell>
          <cell r="B58">
            <v>51</v>
          </cell>
          <cell r="C58" t="str">
            <v>Kati Mäntyniemi</v>
          </cell>
          <cell r="D58" t="str">
            <v>Tending white Nicca</v>
          </cell>
          <cell r="E58" t="str">
            <v>BRDC</v>
          </cell>
          <cell r="G58" t="str">
            <v>Finnland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245.33333333333334</v>
          </cell>
          <cell r="AW58">
            <v>0</v>
          </cell>
          <cell r="AX58">
            <v>245.33333333333334</v>
          </cell>
          <cell r="AY58" t="str">
            <v>Very Good</v>
          </cell>
        </row>
        <row r="59">
          <cell r="A59">
            <v>51</v>
          </cell>
          <cell r="B59">
            <v>52</v>
          </cell>
          <cell r="C59" t="str">
            <v>Liventseva</v>
          </cell>
          <cell r="D59" t="str">
            <v>Svetlana</v>
          </cell>
          <cell r="E59" t="str">
            <v>DS</v>
          </cell>
          <cell r="G59" t="str">
            <v>Russia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245.33333333333334</v>
          </cell>
          <cell r="AW59">
            <v>0</v>
          </cell>
          <cell r="AX59">
            <v>245.33333333333334</v>
          </cell>
          <cell r="AY59" t="str">
            <v>Very Good</v>
          </cell>
        </row>
        <row r="60">
          <cell r="A60">
            <v>7</v>
          </cell>
          <cell r="B60">
            <v>53</v>
          </cell>
          <cell r="C60" t="str">
            <v>Christiana Ingerslev</v>
          </cell>
          <cell r="D60" t="str">
            <v>Chillie</v>
          </cell>
          <cell r="E60" t="str">
            <v>BRDC</v>
          </cell>
          <cell r="G60" t="str">
            <v>Denmark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245.33333333333334</v>
          </cell>
          <cell r="AW60">
            <v>0</v>
          </cell>
          <cell r="AX60">
            <v>245.33333333333334</v>
          </cell>
          <cell r="AY60" t="str">
            <v>Very Good</v>
          </cell>
        </row>
        <row r="61">
          <cell r="A61">
            <v>19</v>
          </cell>
          <cell r="B61">
            <v>54</v>
          </cell>
          <cell r="C61" t="str">
            <v>Nomine Christelle</v>
          </cell>
          <cell r="D61" t="str">
            <v>Taora</v>
          </cell>
          <cell r="E61" t="str">
            <v>BelgTer</v>
          </cell>
          <cell r="G61" t="str">
            <v>France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277.3333333333333</v>
          </cell>
          <cell r="AW61">
            <v>0</v>
          </cell>
          <cell r="AX61">
            <v>277.3333333333333</v>
          </cell>
          <cell r="AY61" t="str">
            <v>Excellent</v>
          </cell>
        </row>
        <row r="62">
          <cell r="A62">
            <v>69</v>
          </cell>
          <cell r="B62">
            <v>55</v>
          </cell>
          <cell r="C62" t="str">
            <v>Winkler Hans</v>
          </cell>
          <cell r="D62" t="str">
            <v>Bandit v. Chrysanthemensee</v>
          </cell>
          <cell r="E62" t="str">
            <v>BRDC</v>
          </cell>
          <cell r="G62" t="str">
            <v>Austria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266.6666666666667</v>
          </cell>
          <cell r="AW62">
            <v>0</v>
          </cell>
          <cell r="AX62">
            <v>266.6666666666667</v>
          </cell>
          <cell r="AY62" t="str">
            <v>Excellent</v>
          </cell>
        </row>
        <row r="63">
          <cell r="A63">
            <v>47</v>
          </cell>
          <cell r="B63">
            <v>56</v>
          </cell>
          <cell r="C63" t="str">
            <v>Fernando A. Fernandes Silva</v>
          </cell>
          <cell r="D63" t="str">
            <v>Amy da Quinta de Calmac</v>
          </cell>
          <cell r="E63" t="str">
            <v>BRDC</v>
          </cell>
          <cell r="G63" t="str">
            <v>Portugal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192</v>
          </cell>
          <cell r="AW63">
            <v>0</v>
          </cell>
          <cell r="AX63">
            <v>192</v>
          </cell>
          <cell r="AY63" t="str">
            <v>Good</v>
          </cell>
        </row>
        <row r="64">
          <cell r="A64">
            <v>56</v>
          </cell>
          <cell r="B64">
            <v>57</v>
          </cell>
          <cell r="C64" t="str">
            <v>Jörgen Jönsson</v>
          </cell>
          <cell r="D64" t="str">
            <v>Kelliegardens Avancerade Ammie</v>
          </cell>
          <cell r="E64" t="str">
            <v>BRDC</v>
          </cell>
          <cell r="G64" t="str">
            <v>Sweden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192</v>
          </cell>
          <cell r="AW64">
            <v>0</v>
          </cell>
          <cell r="AX64">
            <v>192</v>
          </cell>
          <cell r="AY64" t="str">
            <v>Good</v>
          </cell>
        </row>
        <row r="65">
          <cell r="A65">
            <v>57</v>
          </cell>
          <cell r="B65">
            <v>58</v>
          </cell>
          <cell r="C65" t="str">
            <v>Magnus Johansson</v>
          </cell>
          <cell r="D65" t="str">
            <v>Jina</v>
          </cell>
          <cell r="E65" t="str">
            <v>BRDC</v>
          </cell>
          <cell r="G65" t="str">
            <v>Sweden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202.66666666666666</v>
          </cell>
          <cell r="AW65">
            <v>0</v>
          </cell>
          <cell r="AX65">
            <v>202.66666666666666</v>
          </cell>
          <cell r="AY65" t="str">
            <v>Good</v>
          </cell>
        </row>
        <row r="66">
          <cell r="A66">
            <v>38</v>
          </cell>
          <cell r="B66">
            <v>59</v>
          </cell>
          <cell r="C66" t="str">
            <v>Liesbeth Meijs</v>
          </cell>
          <cell r="D66" t="str">
            <v>Chiara-Anada No Ice</v>
          </cell>
          <cell r="E66" t="str">
            <v>BelgTer</v>
          </cell>
          <cell r="G66" t="str">
            <v>Nederland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213.33333333333334</v>
          </cell>
          <cell r="AW66">
            <v>0</v>
          </cell>
          <cell r="AX66">
            <v>213.33333333333334</v>
          </cell>
          <cell r="AY66" t="str">
            <v>Good</v>
          </cell>
        </row>
        <row r="67">
          <cell r="A67">
            <v>70</v>
          </cell>
          <cell r="B67">
            <v>60</v>
          </cell>
          <cell r="C67" t="str">
            <v>Arnreither Willy</v>
          </cell>
          <cell r="D67" t="str">
            <v>Ben of Magic Borders</v>
          </cell>
          <cell r="E67" t="str">
            <v>BRDC</v>
          </cell>
          <cell r="G67" t="str">
            <v>Austria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181.33333333333334</v>
          </cell>
          <cell r="AW67">
            <v>0</v>
          </cell>
          <cell r="AX67">
            <v>181.33333333333334</v>
          </cell>
          <cell r="AY67" t="str">
            <v/>
          </cell>
        </row>
        <row r="68">
          <cell r="A68">
            <v>28</v>
          </cell>
          <cell r="B68">
            <v>61</v>
          </cell>
          <cell r="C68" t="str">
            <v>Claudia Elsner</v>
          </cell>
          <cell r="D68" t="str">
            <v>Eric vom Blumenhof</v>
          </cell>
          <cell r="E68" t="str">
            <v>BRDC</v>
          </cell>
          <cell r="G68" t="str">
            <v>Germany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234.66666666666666</v>
          </cell>
          <cell r="AW68">
            <v>0</v>
          </cell>
          <cell r="AX68">
            <v>234.66666666666666</v>
          </cell>
          <cell r="AY68" t="str">
            <v>Very Good</v>
          </cell>
        </row>
        <row r="69">
          <cell r="A69">
            <v>2</v>
          </cell>
          <cell r="B69">
            <v>62</v>
          </cell>
          <cell r="C69" t="str">
            <v>Dupre Issawi Myriam</v>
          </cell>
          <cell r="D69" t="str">
            <v>Abyss</v>
          </cell>
          <cell r="E69" t="str">
            <v>BRDC</v>
          </cell>
          <cell r="G69" t="str">
            <v>Belgium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277.3333333333333</v>
          </cell>
          <cell r="AW69">
            <v>0</v>
          </cell>
          <cell r="AX69">
            <v>277.3333333333333</v>
          </cell>
          <cell r="AY69" t="str">
            <v>Excellent</v>
          </cell>
        </row>
        <row r="70">
          <cell r="A70">
            <v>62</v>
          </cell>
          <cell r="B70">
            <v>63</v>
          </cell>
          <cell r="C70" t="str">
            <v>Aeberhard Silvia</v>
          </cell>
          <cell r="D70" t="str">
            <v>Len</v>
          </cell>
          <cell r="E70" t="str">
            <v>BRDC</v>
          </cell>
          <cell r="G70" t="str">
            <v>Switzerland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288</v>
          </cell>
          <cell r="AW70">
            <v>0</v>
          </cell>
          <cell r="AX70">
            <v>288</v>
          </cell>
          <cell r="AY70" t="str">
            <v>Excellent</v>
          </cell>
        </row>
        <row r="71">
          <cell r="A71">
            <v>11</v>
          </cell>
          <cell r="B71">
            <v>64</v>
          </cell>
          <cell r="C71" t="str">
            <v>Merja Korte</v>
          </cell>
          <cell r="D71" t="str">
            <v>Sirius</v>
          </cell>
          <cell r="E71" t="str">
            <v>BelgTer</v>
          </cell>
          <cell r="G71" t="str">
            <v>Finnland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245.33333333333334</v>
          </cell>
          <cell r="AW71">
            <v>0</v>
          </cell>
          <cell r="AX71">
            <v>245.33333333333334</v>
          </cell>
          <cell r="AY71" t="str">
            <v>Very Good</v>
          </cell>
        </row>
        <row r="72">
          <cell r="A72">
            <v>54</v>
          </cell>
          <cell r="B72">
            <v>65</v>
          </cell>
          <cell r="C72" t="str">
            <v>Lillemor Edström</v>
          </cell>
          <cell r="D72" t="str">
            <v>Brainwaiwe`s Krollie</v>
          </cell>
          <cell r="E72" t="str">
            <v>BRDC</v>
          </cell>
          <cell r="G72" t="str">
            <v>Sweden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277.3333333333333</v>
          </cell>
          <cell r="AW72">
            <v>0</v>
          </cell>
          <cell r="AX72">
            <v>277.3333333333333</v>
          </cell>
          <cell r="AY72" t="str">
            <v>Excellent</v>
          </cell>
        </row>
        <row r="73">
          <cell r="A73">
            <v>36</v>
          </cell>
          <cell r="B73">
            <v>66</v>
          </cell>
          <cell r="C73" t="str">
            <v>Ottavia Schirru</v>
          </cell>
          <cell r="D73" t="str">
            <v>Gingerbell Dew Drop</v>
          </cell>
          <cell r="E73" t="str">
            <v>BRDC</v>
          </cell>
          <cell r="G73" t="str">
            <v>Italy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245.33333333333334</v>
          </cell>
          <cell r="AW73">
            <v>0</v>
          </cell>
          <cell r="AX73">
            <v>245.33333333333334</v>
          </cell>
          <cell r="AY73" t="str">
            <v>Very Good</v>
          </cell>
        </row>
        <row r="74">
          <cell r="A74">
            <v>8</v>
          </cell>
          <cell r="B74">
            <v>67</v>
          </cell>
          <cell r="C74" t="str">
            <v>Claus Pedersen</v>
          </cell>
          <cell r="D74" t="str">
            <v>Handy</v>
          </cell>
          <cell r="E74" t="str">
            <v>BRDC</v>
          </cell>
          <cell r="G74" t="str">
            <v>Denmark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202.66666666666666</v>
          </cell>
          <cell r="AW74">
            <v>0</v>
          </cell>
          <cell r="AX74">
            <v>202.66666666666666</v>
          </cell>
          <cell r="AY74" t="str">
            <v>Good</v>
          </cell>
        </row>
        <row r="75">
          <cell r="A75">
            <v>25</v>
          </cell>
          <cell r="B75">
            <v>68</v>
          </cell>
          <cell r="C75" t="str">
            <v>Chantal Studt</v>
          </cell>
          <cell r="D75" t="str">
            <v>Agility Joy Duke</v>
          </cell>
          <cell r="E75" t="str">
            <v>BRDC</v>
          </cell>
          <cell r="G75" t="str">
            <v>Germany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213.33333333333334</v>
          </cell>
          <cell r="AW75">
            <v>0</v>
          </cell>
          <cell r="AX75">
            <v>213.33333333333334</v>
          </cell>
          <cell r="AY75" t="str">
            <v>Good</v>
          </cell>
        </row>
        <row r="76">
          <cell r="A76">
            <v>45</v>
          </cell>
          <cell r="B76">
            <v>69</v>
          </cell>
          <cell r="C76" t="str">
            <v>Elisabeth Adsen</v>
          </cell>
          <cell r="D76" t="str">
            <v>Brains I - Kela</v>
          </cell>
          <cell r="E76" t="str">
            <v>BRDC</v>
          </cell>
          <cell r="G76" t="str">
            <v>Norway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181.33333333333334</v>
          </cell>
          <cell r="AW76">
            <v>0</v>
          </cell>
          <cell r="AX76">
            <v>181.33333333333334</v>
          </cell>
          <cell r="AY76" t="str">
            <v/>
          </cell>
        </row>
        <row r="77">
          <cell r="A77">
            <v>43</v>
          </cell>
          <cell r="B77">
            <v>70</v>
          </cell>
          <cell r="C77" t="str">
            <v>Kjellaug Seisaas</v>
          </cell>
          <cell r="D77" t="str">
            <v>All Trade Anne Loppa</v>
          </cell>
          <cell r="E77" t="str">
            <v>BRDC</v>
          </cell>
          <cell r="G77" t="str">
            <v>Norway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234.66666666666666</v>
          </cell>
          <cell r="AW77">
            <v>0</v>
          </cell>
          <cell r="AX77">
            <v>234.66666666666666</v>
          </cell>
          <cell r="AY77" t="str">
            <v>Very Good</v>
          </cell>
        </row>
        <row r="78">
          <cell r="A78">
            <v>23</v>
          </cell>
          <cell r="B78">
            <v>71</v>
          </cell>
          <cell r="C78" t="str">
            <v>Kristin Schüttler</v>
          </cell>
          <cell r="D78" t="str">
            <v>Buster aus Berlin</v>
          </cell>
          <cell r="E78" t="str">
            <v>Bouvier</v>
          </cell>
          <cell r="G78" t="str">
            <v>Germany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277.3333333333333</v>
          </cell>
          <cell r="AW78">
            <v>0</v>
          </cell>
          <cell r="AX78">
            <v>277.3333333333333</v>
          </cell>
          <cell r="AY78" t="str">
            <v>Excellent</v>
          </cell>
        </row>
        <row r="79">
          <cell r="A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288</v>
          </cell>
          <cell r="AW79">
            <v>0</v>
          </cell>
          <cell r="AX79">
            <v>288</v>
          </cell>
          <cell r="AY79" t="str">
            <v>Excellent</v>
          </cell>
        </row>
        <row r="80">
          <cell r="A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245.33333333333334</v>
          </cell>
          <cell r="AW80">
            <v>0</v>
          </cell>
          <cell r="AX80">
            <v>245.33333333333334</v>
          </cell>
          <cell r="AY80" t="str">
            <v>Very Good</v>
          </cell>
        </row>
        <row r="81">
          <cell r="A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277.3333333333333</v>
          </cell>
          <cell r="AW81">
            <v>0</v>
          </cell>
          <cell r="AX81">
            <v>277.3333333333333</v>
          </cell>
          <cell r="AY81" t="str">
            <v>Excellent</v>
          </cell>
        </row>
        <row r="82">
          <cell r="A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245.33333333333334</v>
          </cell>
          <cell r="AW82">
            <v>0</v>
          </cell>
          <cell r="AX82">
            <v>245.33333333333334</v>
          </cell>
          <cell r="AY82" t="str">
            <v>Very Good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33"/>
  </sheetPr>
  <dimension ref="A1:B9"/>
  <sheetViews>
    <sheetView showGridLines="0" tabSelected="1" zoomScalePageLayoutView="0" workbookViewId="0" topLeftCell="A1">
      <selection activeCell="B20" sqref="B20"/>
    </sheetView>
  </sheetViews>
  <sheetFormatPr defaultColWidth="9.140625" defaultRowHeight="12.75"/>
  <cols>
    <col min="1" max="1" width="3.8515625" style="30" customWidth="1"/>
    <col min="2" max="2" width="99.8515625" style="30" customWidth="1"/>
    <col min="3" max="3" width="9.140625" style="30" hidden="1" customWidth="1"/>
    <col min="4" max="16384" width="9.140625" style="30" customWidth="1"/>
  </cols>
  <sheetData>
    <row r="1" spans="1:2" s="18" customFormat="1" ht="12.75">
      <c r="A1" s="17"/>
      <c r="B1" s="17"/>
    </row>
    <row r="2" spans="1:2" s="21" customFormat="1" ht="23.25">
      <c r="A2" s="19" t="s">
        <v>34</v>
      </c>
      <c r="B2" s="20"/>
    </row>
    <row r="3" spans="1:2" s="21" customFormat="1" ht="15" customHeight="1">
      <c r="A3" s="19"/>
      <c r="B3" s="20"/>
    </row>
    <row r="4" spans="1:2" s="24" customFormat="1" ht="14.25">
      <c r="A4" s="22" t="s">
        <v>7</v>
      </c>
      <c r="B4" s="23" t="s">
        <v>35</v>
      </c>
    </row>
    <row r="5" spans="1:2" s="24" customFormat="1" ht="57">
      <c r="A5" s="22" t="s">
        <v>8</v>
      </c>
      <c r="B5" s="25" t="s">
        <v>9</v>
      </c>
    </row>
    <row r="6" spans="1:2" s="24" customFormat="1" ht="28.5">
      <c r="A6" s="22" t="s">
        <v>10</v>
      </c>
      <c r="B6" s="25" t="s">
        <v>11</v>
      </c>
    </row>
    <row r="7" spans="1:2" s="24" customFormat="1" ht="14.25">
      <c r="A7" s="22" t="s">
        <v>36</v>
      </c>
      <c r="B7" s="25" t="s">
        <v>37</v>
      </c>
    </row>
    <row r="8" s="24" customFormat="1" ht="14.25"/>
    <row r="9" spans="1:2" s="28" customFormat="1" ht="15.75">
      <c r="A9" s="26"/>
      <c r="B9" s="27" t="s">
        <v>38</v>
      </c>
    </row>
    <row r="10" s="24" customFormat="1" ht="14.25"/>
    <row r="11" s="24" customFormat="1" ht="14.25"/>
    <row r="12" s="24" customFormat="1" ht="14.25"/>
    <row r="13" s="24" customFormat="1" ht="14.25"/>
    <row r="14" s="24" customFormat="1" ht="14.25"/>
    <row r="15" s="24" customFormat="1" ht="14.25"/>
    <row r="16" s="24" customFormat="1" ht="14.25"/>
    <row r="17" s="24" customFormat="1" ht="14.25"/>
    <row r="18" s="24" customFormat="1" ht="14.25"/>
    <row r="19" s="24" customFormat="1" ht="14.25"/>
    <row r="20" s="24" customFormat="1" ht="14.25"/>
    <row r="21" s="24" customFormat="1" ht="14.25"/>
    <row r="22" s="24" customFormat="1" ht="14.25"/>
    <row r="23" s="24" customFormat="1" ht="14.25"/>
    <row r="24" s="24" customFormat="1" ht="14.25"/>
    <row r="25" s="24" customFormat="1" ht="14.25"/>
    <row r="26" s="24" customFormat="1" ht="14.25"/>
    <row r="27" s="29" customFormat="1" ht="14.25"/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3"/>
  <sheetViews>
    <sheetView view="pageBreakPreview" zoomScale="60" zoomScaleNormal="80" workbookViewId="0" topLeftCell="A5">
      <selection activeCell="E31" sqref="E31"/>
    </sheetView>
  </sheetViews>
  <sheetFormatPr defaultColWidth="9.140625" defaultRowHeight="12.75"/>
  <cols>
    <col min="1" max="1" width="18.28125" style="0" customWidth="1"/>
    <col min="2" max="2" width="4.421875" style="0" customWidth="1"/>
    <col min="3" max="8" width="24.7109375" style="0" customWidth="1"/>
  </cols>
  <sheetData>
    <row r="1" spans="1:8" s="1" customFormat="1" ht="15.75" customHeight="1">
      <c r="A1" s="81" t="s">
        <v>0</v>
      </c>
      <c r="B1" s="82"/>
      <c r="C1" s="87" t="s">
        <v>20</v>
      </c>
      <c r="D1" s="87"/>
      <c r="E1" s="87"/>
      <c r="F1" s="89"/>
      <c r="G1" s="85" t="s">
        <v>21</v>
      </c>
      <c r="H1" s="75"/>
    </row>
    <row r="2" spans="1:8" s="1" customFormat="1" ht="19.5" customHeight="1" thickBot="1">
      <c r="A2" s="83"/>
      <c r="B2" s="84"/>
      <c r="C2" s="88"/>
      <c r="D2" s="88"/>
      <c r="E2" s="88"/>
      <c r="F2" s="90"/>
      <c r="G2" s="86"/>
      <c r="H2" s="76"/>
    </row>
    <row r="3" spans="1:8" s="1" customFormat="1" ht="48" customHeight="1">
      <c r="A3" s="77" t="s">
        <v>39</v>
      </c>
      <c r="B3" s="78"/>
      <c r="C3" s="47"/>
      <c r="D3" s="47"/>
      <c r="E3" s="47"/>
      <c r="F3" s="47"/>
      <c r="G3" s="47"/>
      <c r="H3" s="48"/>
    </row>
    <row r="4" spans="1:8" s="1" customFormat="1" ht="39.75" customHeight="1">
      <c r="A4" s="91" t="s">
        <v>1</v>
      </c>
      <c r="B4" s="92"/>
      <c r="C4" s="66"/>
      <c r="D4" s="66"/>
      <c r="E4" s="66"/>
      <c r="F4" s="66"/>
      <c r="G4" s="66"/>
      <c r="H4" s="67"/>
    </row>
    <row r="5" spans="1:8" s="1" customFormat="1" ht="39.75" customHeight="1">
      <c r="A5" s="93" t="s">
        <v>40</v>
      </c>
      <c r="B5" s="94"/>
      <c r="C5" s="64"/>
      <c r="D5" s="64"/>
      <c r="E5" s="64"/>
      <c r="F5" s="64"/>
      <c r="G5" s="64"/>
      <c r="H5" s="65"/>
    </row>
    <row r="6" spans="1:8" s="33" customFormat="1" ht="39.75" customHeight="1" thickBot="1">
      <c r="A6" s="79" t="s">
        <v>15</v>
      </c>
      <c r="B6" s="80"/>
      <c r="C6" s="34"/>
      <c r="D6" s="34"/>
      <c r="E6" s="34"/>
      <c r="F6" s="34"/>
      <c r="G6" s="34"/>
      <c r="H6" s="35"/>
    </row>
    <row r="7" spans="1:11" s="2" customFormat="1" ht="99.75" customHeight="1">
      <c r="A7" s="44" t="s">
        <v>5</v>
      </c>
      <c r="B7" s="36" t="e">
        <f>VLOOKUP(A7,E16:F20,2,0)</f>
        <v>#N/A</v>
      </c>
      <c r="C7" s="37"/>
      <c r="D7" s="37"/>
      <c r="E7" s="37"/>
      <c r="F7" s="37"/>
      <c r="G7" s="37"/>
      <c r="H7" s="38"/>
      <c r="K7" s="7"/>
    </row>
    <row r="8" spans="1:15" s="2" customFormat="1" ht="99.75" customHeight="1">
      <c r="A8" s="45" t="s">
        <v>5</v>
      </c>
      <c r="B8" s="4" t="e">
        <f>VLOOKUP(A8,E16:F20,2,0)</f>
        <v>#N/A</v>
      </c>
      <c r="C8" s="32"/>
      <c r="D8" s="32"/>
      <c r="E8" s="32"/>
      <c r="F8" s="32"/>
      <c r="G8" s="32"/>
      <c r="H8" s="39"/>
      <c r="J8" s="3"/>
      <c r="O8" s="6"/>
    </row>
    <row r="9" spans="1:8" s="2" customFormat="1" ht="99.75" customHeight="1">
      <c r="A9" s="45" t="s">
        <v>5</v>
      </c>
      <c r="B9" s="4" t="e">
        <f>VLOOKUP(A9,E16:F20,2,0)</f>
        <v>#N/A</v>
      </c>
      <c r="C9" s="32"/>
      <c r="D9" s="32"/>
      <c r="E9" s="32"/>
      <c r="F9" s="32"/>
      <c r="G9" s="32"/>
      <c r="H9" s="39"/>
    </row>
    <row r="10" spans="1:12" ht="99.75" customHeight="1">
      <c r="A10" s="45" t="s">
        <v>5</v>
      </c>
      <c r="B10" s="4" t="e">
        <f>VLOOKUP(A10,E16:F20,2,0)</f>
        <v>#N/A</v>
      </c>
      <c r="C10" s="32"/>
      <c r="D10" s="32"/>
      <c r="E10" s="32"/>
      <c r="F10" s="32"/>
      <c r="G10" s="32"/>
      <c r="H10" s="40"/>
      <c r="L10" s="31"/>
    </row>
    <row r="11" spans="1:8" ht="99.75" customHeight="1" thickBot="1">
      <c r="A11" s="46" t="s">
        <v>5</v>
      </c>
      <c r="B11" s="41" t="e">
        <f>VLOOKUP(A11,E16:F20,2,0)</f>
        <v>#N/A</v>
      </c>
      <c r="C11" s="42"/>
      <c r="D11" s="42"/>
      <c r="E11" s="42"/>
      <c r="F11" s="42"/>
      <c r="G11" s="42"/>
      <c r="H11" s="43"/>
    </row>
    <row r="13" ht="15.75">
      <c r="B13" s="13" t="e">
        <f>SUM(B7:B11)</f>
        <v>#N/A</v>
      </c>
    </row>
    <row r="15" ht="12.75">
      <c r="E15" s="11" t="s">
        <v>5</v>
      </c>
    </row>
    <row r="16" spans="5:6" ht="51">
      <c r="E16" s="12" t="s">
        <v>16</v>
      </c>
      <c r="F16">
        <v>3</v>
      </c>
    </row>
    <row r="17" spans="5:6" ht="38.25">
      <c r="E17" s="12" t="s">
        <v>17</v>
      </c>
      <c r="F17">
        <v>3</v>
      </c>
    </row>
    <row r="18" spans="5:6" ht="25.5">
      <c r="E18" s="12" t="s">
        <v>18</v>
      </c>
      <c r="F18">
        <v>3</v>
      </c>
    </row>
    <row r="19" spans="5:6" ht="25.5">
      <c r="E19" s="12" t="s">
        <v>44</v>
      </c>
      <c r="F19">
        <v>3</v>
      </c>
    </row>
    <row r="20" spans="5:6" ht="25.5">
      <c r="E20" s="12" t="s">
        <v>19</v>
      </c>
      <c r="F20">
        <v>2</v>
      </c>
    </row>
    <row r="21" spans="5:6" ht="12.75">
      <c r="E21" s="10"/>
      <c r="F21">
        <f>SUM(F16:F20)</f>
        <v>14</v>
      </c>
    </row>
    <row r="22" ht="12.75">
      <c r="E22" s="10"/>
    </row>
    <row r="23" ht="12.75">
      <c r="E23" s="10"/>
    </row>
  </sheetData>
  <sheetProtection/>
  <mergeCells count="10">
    <mergeCell ref="H1:H2"/>
    <mergeCell ref="A3:B3"/>
    <mergeCell ref="A6:B6"/>
    <mergeCell ref="A1:B1"/>
    <mergeCell ref="A2:B2"/>
    <mergeCell ref="G1:G2"/>
    <mergeCell ref="C1:E2"/>
    <mergeCell ref="F1:F2"/>
    <mergeCell ref="A4:B4"/>
    <mergeCell ref="A5:B5"/>
  </mergeCells>
  <dataValidations count="1">
    <dataValidation type="list" allowBlank="1" showInputMessage="1" showErrorMessage="1" sqref="A7:A11">
      <formula1>$E$15:$E$20</formula1>
    </dataValidation>
  </dataValidations>
  <printOptions/>
  <pageMargins left="0.2362204724409449" right="0.2362204724409449" top="0.15748031496062992" bottom="0.5511811023622047" header="0" footer="0"/>
  <pageSetup orientation="landscape" paperSize="9" scale="77" r:id="rId1"/>
  <headerFooter alignWithMargins="0">
    <oddHeader xml:space="preserve">&amp;R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="60" zoomScaleNormal="80" zoomScalePageLayoutView="0" workbookViewId="0" topLeftCell="A1">
      <selection activeCell="L7" sqref="L7"/>
    </sheetView>
  </sheetViews>
  <sheetFormatPr defaultColWidth="9.140625" defaultRowHeight="12.75"/>
  <cols>
    <col min="1" max="6" width="23.7109375" style="0" customWidth="1"/>
    <col min="7" max="7" width="4.421875" style="0" customWidth="1"/>
  </cols>
  <sheetData>
    <row r="1" spans="1:6" s="1" customFormat="1" ht="16.5" customHeight="1">
      <c r="A1" s="95" t="s">
        <v>22</v>
      </c>
      <c r="B1" s="96"/>
      <c r="C1" s="97"/>
      <c r="D1" s="101" t="s">
        <v>21</v>
      </c>
      <c r="E1" s="107"/>
      <c r="F1" s="60" t="s">
        <v>0</v>
      </c>
    </row>
    <row r="2" spans="1:6" s="1" customFormat="1" ht="24.75" customHeight="1" thickBot="1">
      <c r="A2" s="98"/>
      <c r="B2" s="99"/>
      <c r="C2" s="100"/>
      <c r="D2" s="102"/>
      <c r="E2" s="108"/>
      <c r="F2" s="59"/>
    </row>
    <row r="3" spans="1:6" s="1" customFormat="1" ht="60.75" customHeight="1" thickBot="1">
      <c r="A3" s="49" t="s">
        <v>14</v>
      </c>
      <c r="B3" s="50" t="s">
        <v>14</v>
      </c>
      <c r="C3" s="50" t="s">
        <v>14</v>
      </c>
      <c r="D3" s="50" t="s">
        <v>14</v>
      </c>
      <c r="E3" s="50" t="s">
        <v>14</v>
      </c>
      <c r="F3" s="51" t="s">
        <v>14</v>
      </c>
    </row>
    <row r="4" spans="1:6" s="1" customFormat="1" ht="19.5" customHeight="1">
      <c r="A4" s="103" t="s">
        <v>13</v>
      </c>
      <c r="B4" s="104"/>
      <c r="C4" s="104"/>
      <c r="D4" s="104"/>
      <c r="E4" s="104"/>
      <c r="F4" s="52" t="s">
        <v>6</v>
      </c>
    </row>
    <row r="5" spans="1:6" ht="199.5" customHeight="1">
      <c r="A5" s="53"/>
      <c r="B5" s="5"/>
      <c r="C5" s="5"/>
      <c r="D5" s="5"/>
      <c r="E5" s="5"/>
      <c r="F5" s="54"/>
    </row>
    <row r="6" spans="1:6" s="1" customFormat="1" ht="19.5" customHeight="1">
      <c r="A6" s="105" t="s">
        <v>12</v>
      </c>
      <c r="B6" s="106"/>
      <c r="C6" s="106"/>
      <c r="D6" s="106"/>
      <c r="E6" s="106"/>
      <c r="F6" s="55" t="s">
        <v>6</v>
      </c>
    </row>
    <row r="7" spans="1:6" ht="199.5" customHeight="1" thickBot="1">
      <c r="A7" s="56"/>
      <c r="B7" s="57"/>
      <c r="C7" s="57"/>
      <c r="D7" s="57"/>
      <c r="E7" s="57"/>
      <c r="F7" s="58"/>
    </row>
  </sheetData>
  <sheetProtection/>
  <mergeCells count="5">
    <mergeCell ref="A1:C2"/>
    <mergeCell ref="D1:D2"/>
    <mergeCell ref="A4:E4"/>
    <mergeCell ref="A6:E6"/>
    <mergeCell ref="E1:E2"/>
  </mergeCells>
  <printOptions/>
  <pageMargins left="0.2362204724409449" right="0.2362204724409449" top="0.5511811023622047" bottom="0.35433070866141736" header="0" footer="0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Normal="80" workbookViewId="0" topLeftCell="A1">
      <selection activeCell="M9" sqref="M9"/>
    </sheetView>
  </sheetViews>
  <sheetFormatPr defaultColWidth="9.140625" defaultRowHeight="12.75"/>
  <cols>
    <col min="1" max="1" width="20.00390625" style="0" customWidth="1"/>
    <col min="2" max="2" width="9.28125" style="0" customWidth="1"/>
    <col min="3" max="3" width="17.421875" style="0" customWidth="1"/>
    <col min="4" max="4" width="3.7109375" style="0" customWidth="1"/>
    <col min="5" max="5" width="27.57421875" style="0" customWidth="1"/>
    <col min="6" max="6" width="15.8515625" style="0" customWidth="1"/>
    <col min="7" max="7" width="21.421875" style="0" customWidth="1"/>
  </cols>
  <sheetData>
    <row r="1" spans="1:7" ht="21.75" customHeight="1">
      <c r="A1" s="109" t="s">
        <v>42</v>
      </c>
      <c r="B1" s="110"/>
      <c r="C1" s="110"/>
      <c r="D1" s="110"/>
      <c r="E1" s="110"/>
      <c r="F1" s="74" t="s">
        <v>1</v>
      </c>
      <c r="G1" s="69"/>
    </row>
    <row r="2" spans="1:7" s="1" customFormat="1" ht="54.75" customHeight="1">
      <c r="A2" s="111"/>
      <c r="B2" s="112"/>
      <c r="C2" s="112"/>
      <c r="D2" s="112"/>
      <c r="E2" s="112"/>
      <c r="F2" s="68"/>
      <c r="G2" s="72"/>
    </row>
    <row r="3" spans="1:7" ht="14.25" customHeight="1">
      <c r="A3" s="61" t="s">
        <v>3</v>
      </c>
      <c r="B3" s="9" t="s">
        <v>4</v>
      </c>
      <c r="C3" s="16"/>
      <c r="D3" s="8"/>
      <c r="E3" s="8"/>
      <c r="F3" s="15" t="s">
        <v>2</v>
      </c>
      <c r="G3" s="70" t="s">
        <v>41</v>
      </c>
    </row>
    <row r="4" spans="1:7" ht="55.5" customHeight="1" thickBot="1">
      <c r="A4" s="62"/>
      <c r="B4" s="119"/>
      <c r="C4" s="120"/>
      <c r="D4" s="120"/>
      <c r="E4" s="120"/>
      <c r="F4" s="63"/>
      <c r="G4" s="71"/>
    </row>
    <row r="5" spans="1:11" s="2" customFormat="1" ht="99.75" customHeight="1">
      <c r="A5" s="44" t="s">
        <v>5</v>
      </c>
      <c r="B5" s="36" t="e">
        <f>VLOOKUP(A5,E14:F21,2,0)</f>
        <v>#N/A</v>
      </c>
      <c r="C5" s="121"/>
      <c r="D5" s="122"/>
      <c r="E5" s="122"/>
      <c r="F5" s="122"/>
      <c r="G5" s="123"/>
      <c r="K5" s="7"/>
    </row>
    <row r="6" spans="1:15" s="2" customFormat="1" ht="99.75" customHeight="1">
      <c r="A6" s="45" t="s">
        <v>5</v>
      </c>
      <c r="B6" s="4" t="e">
        <f>VLOOKUP(A6,E14:F21,2,0)</f>
        <v>#N/A</v>
      </c>
      <c r="C6" s="113"/>
      <c r="D6" s="114"/>
      <c r="E6" s="114"/>
      <c r="F6" s="114"/>
      <c r="G6" s="115"/>
      <c r="J6" s="3"/>
      <c r="O6" s="6"/>
    </row>
    <row r="7" spans="1:7" s="2" customFormat="1" ht="99.75" customHeight="1">
      <c r="A7" s="45" t="s">
        <v>5</v>
      </c>
      <c r="B7" s="4" t="e">
        <f>VLOOKUP(A7,E14:F21,2,0)</f>
        <v>#N/A</v>
      </c>
      <c r="C7" s="113"/>
      <c r="D7" s="114"/>
      <c r="E7" s="114"/>
      <c r="F7" s="114"/>
      <c r="G7" s="115"/>
    </row>
    <row r="8" spans="1:7" ht="99.75" customHeight="1">
      <c r="A8" s="45" t="s">
        <v>5</v>
      </c>
      <c r="B8" s="4" t="e">
        <f>VLOOKUP(A8,E14:F21,2,0)</f>
        <v>#N/A</v>
      </c>
      <c r="C8" s="113"/>
      <c r="D8" s="114"/>
      <c r="E8" s="114"/>
      <c r="F8" s="114"/>
      <c r="G8" s="115"/>
    </row>
    <row r="9" spans="1:7" ht="99.75" customHeight="1" thickBot="1">
      <c r="A9" s="46" t="s">
        <v>5</v>
      </c>
      <c r="B9" s="41" t="e">
        <f>VLOOKUP(A9,E14:F21,2,0)</f>
        <v>#N/A</v>
      </c>
      <c r="C9" s="116"/>
      <c r="D9" s="117"/>
      <c r="E9" s="117"/>
      <c r="F9" s="117"/>
      <c r="G9" s="118"/>
    </row>
    <row r="11" spans="2:7" ht="15.75">
      <c r="B11" s="13" t="e">
        <f>SUM(B5:B9)</f>
        <v>#N/A</v>
      </c>
      <c r="G11">
        <v>3</v>
      </c>
    </row>
    <row r="12" ht="12.75">
      <c r="G12">
        <v>3</v>
      </c>
    </row>
    <row r="13" ht="12.75">
      <c r="E13" s="11" t="s">
        <v>5</v>
      </c>
    </row>
    <row r="14" spans="5:6" ht="25.5">
      <c r="E14" s="12" t="s">
        <v>23</v>
      </c>
      <c r="F14">
        <v>3</v>
      </c>
    </row>
    <row r="15" spans="5:6" ht="25.5">
      <c r="E15" s="12" t="s">
        <v>24</v>
      </c>
      <c r="F15">
        <v>3</v>
      </c>
    </row>
    <row r="16" spans="5:6" ht="25.5">
      <c r="E16" s="12" t="s">
        <v>25</v>
      </c>
      <c r="F16">
        <v>3</v>
      </c>
    </row>
    <row r="17" spans="5:6" ht="51">
      <c r="E17" s="12" t="s">
        <v>46</v>
      </c>
      <c r="F17">
        <v>4</v>
      </c>
    </row>
    <row r="18" spans="5:6" ht="25.5">
      <c r="E18" s="12" t="s">
        <v>26</v>
      </c>
      <c r="F18">
        <v>2</v>
      </c>
    </row>
    <row r="19" ht="12.75">
      <c r="E19" s="12"/>
    </row>
    <row r="20" ht="12.75">
      <c r="E20" s="12"/>
    </row>
    <row r="21" spans="5:7" ht="12.75">
      <c r="E21" s="12"/>
      <c r="F21" s="14"/>
      <c r="G21" s="14"/>
    </row>
    <row r="22" spans="5:7" ht="12.75">
      <c r="E22" s="10"/>
      <c r="F22">
        <f>SUM(F14:F21)</f>
        <v>15</v>
      </c>
      <c r="G22">
        <f>F22</f>
        <v>15</v>
      </c>
    </row>
    <row r="23" ht="12.75">
      <c r="E23" s="10"/>
    </row>
    <row r="24" spans="5:7" ht="12.75">
      <c r="E24" s="10"/>
      <c r="G24">
        <f>SUM(G11:G23)</f>
        <v>21</v>
      </c>
    </row>
  </sheetData>
  <sheetProtection/>
  <mergeCells count="7">
    <mergeCell ref="A1:E2"/>
    <mergeCell ref="C8:G8"/>
    <mergeCell ref="C9:G9"/>
    <mergeCell ref="B4:E4"/>
    <mergeCell ref="C5:G5"/>
    <mergeCell ref="C6:G6"/>
    <mergeCell ref="C7:G7"/>
  </mergeCells>
  <dataValidations count="1">
    <dataValidation type="list" allowBlank="1" showInputMessage="1" showErrorMessage="1" sqref="A5:A9">
      <formula1>$E$13:$E$21</formula1>
    </dataValidation>
  </dataValidations>
  <printOptions/>
  <pageMargins left="0.6299212598425197" right="0.2362204724409449" top="0.7480314960629921" bottom="0.7480314960629921" header="0" footer="0"/>
  <pageSetup horizontalDpi="600" verticalDpi="600" orientation="portrait" paperSize="9" scale="82" r:id="rId1"/>
  <headerFooter alignWithMargins="0">
    <oddHeader xml:space="preserve">&amp;R
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80" zoomScaleNormal="80" zoomScaleSheetLayoutView="80" workbookViewId="0" topLeftCell="A1">
      <selection activeCell="K12" sqref="K12"/>
    </sheetView>
  </sheetViews>
  <sheetFormatPr defaultColWidth="9.140625" defaultRowHeight="12.75"/>
  <cols>
    <col min="1" max="1" width="20.00390625" style="0" customWidth="1"/>
    <col min="2" max="2" width="9.28125" style="0" customWidth="1"/>
    <col min="3" max="3" width="17.421875" style="0" customWidth="1"/>
    <col min="4" max="4" width="3.7109375" style="0" customWidth="1"/>
    <col min="5" max="5" width="27.57421875" style="0" customWidth="1"/>
    <col min="6" max="6" width="15.8515625" style="0" customWidth="1"/>
    <col min="7" max="7" width="18.421875" style="0" customWidth="1"/>
  </cols>
  <sheetData>
    <row r="1" spans="1:7" ht="21.75" customHeight="1">
      <c r="A1" s="109" t="s">
        <v>43</v>
      </c>
      <c r="B1" s="110"/>
      <c r="C1" s="110"/>
      <c r="D1" s="110"/>
      <c r="E1" s="110"/>
      <c r="F1" s="124" t="s">
        <v>1</v>
      </c>
      <c r="G1" s="125"/>
    </row>
    <row r="2" spans="1:7" s="1" customFormat="1" ht="48" customHeight="1">
      <c r="A2" s="111"/>
      <c r="B2" s="112"/>
      <c r="C2" s="112"/>
      <c r="D2" s="112"/>
      <c r="E2" s="112"/>
      <c r="F2" s="126"/>
      <c r="G2" s="127"/>
    </row>
    <row r="3" spans="1:7" ht="14.25" customHeight="1">
      <c r="A3" s="61" t="s">
        <v>3</v>
      </c>
      <c r="B3" s="9" t="s">
        <v>4</v>
      </c>
      <c r="C3" s="16"/>
      <c r="D3" s="8"/>
      <c r="E3" s="8"/>
      <c r="F3" s="73" t="s">
        <v>2</v>
      </c>
      <c r="G3" s="70" t="s">
        <v>41</v>
      </c>
    </row>
    <row r="4" spans="1:7" ht="55.5" customHeight="1" thickBot="1">
      <c r="A4" s="62"/>
      <c r="B4" s="119"/>
      <c r="C4" s="120"/>
      <c r="D4" s="120"/>
      <c r="E4" s="120"/>
      <c r="F4" s="63"/>
      <c r="G4" s="71"/>
    </row>
    <row r="5" spans="1:11" s="2" customFormat="1" ht="90" customHeight="1">
      <c r="A5" s="45" t="s">
        <v>5</v>
      </c>
      <c r="B5" s="4" t="e">
        <f>VLOOKUP(A5,E17:F24,2,0)</f>
        <v>#N/A</v>
      </c>
      <c r="C5" s="113"/>
      <c r="D5" s="114"/>
      <c r="E5" s="114"/>
      <c r="F5" s="114"/>
      <c r="G5" s="115"/>
      <c r="K5" s="7"/>
    </row>
    <row r="6" spans="1:15" s="2" customFormat="1" ht="90" customHeight="1">
      <c r="A6" s="45" t="s">
        <v>5</v>
      </c>
      <c r="B6" s="4" t="e">
        <f>VLOOKUP(A6,E17:F24,2,0)</f>
        <v>#N/A</v>
      </c>
      <c r="C6" s="113"/>
      <c r="D6" s="114"/>
      <c r="E6" s="114"/>
      <c r="F6" s="114"/>
      <c r="G6" s="115"/>
      <c r="J6" s="3"/>
      <c r="O6" s="6"/>
    </row>
    <row r="7" spans="1:7" s="2" customFormat="1" ht="90" customHeight="1">
      <c r="A7" s="45" t="s">
        <v>5</v>
      </c>
      <c r="B7" s="4" t="e">
        <f>VLOOKUP(A7,E17:F24,2,0)</f>
        <v>#N/A</v>
      </c>
      <c r="C7" s="113"/>
      <c r="D7" s="114"/>
      <c r="E7" s="114"/>
      <c r="F7" s="114"/>
      <c r="G7" s="115"/>
    </row>
    <row r="8" spans="1:7" ht="90" customHeight="1">
      <c r="A8" s="45" t="s">
        <v>5</v>
      </c>
      <c r="B8" s="4" t="e">
        <f>VLOOKUP(A8,E17:F24,2,0)</f>
        <v>#N/A</v>
      </c>
      <c r="C8" s="113"/>
      <c r="D8" s="114"/>
      <c r="E8" s="114"/>
      <c r="F8" s="114"/>
      <c r="G8" s="115"/>
    </row>
    <row r="9" spans="1:7" ht="90" customHeight="1">
      <c r="A9" s="45" t="s">
        <v>5</v>
      </c>
      <c r="B9" s="4" t="e">
        <f>VLOOKUP(A9,E17:F24,2,0)</f>
        <v>#N/A</v>
      </c>
      <c r="C9" s="113"/>
      <c r="D9" s="114"/>
      <c r="E9" s="114"/>
      <c r="F9" s="114"/>
      <c r="G9" s="115"/>
    </row>
    <row r="10" spans="1:7" ht="90" customHeight="1">
      <c r="A10" s="45" t="s">
        <v>5</v>
      </c>
      <c r="B10" s="4" t="e">
        <f>VLOOKUP(A10,E17:F24,2,0)</f>
        <v>#N/A</v>
      </c>
      <c r="C10" s="113"/>
      <c r="D10" s="114"/>
      <c r="E10" s="114"/>
      <c r="F10" s="114"/>
      <c r="G10" s="115"/>
    </row>
    <row r="11" spans="1:7" ht="90" customHeight="1">
      <c r="A11" s="45" t="s">
        <v>5</v>
      </c>
      <c r="B11" s="4" t="e">
        <f>VLOOKUP(A11,E17:F24,2,0)</f>
        <v>#N/A</v>
      </c>
      <c r="C11" s="113"/>
      <c r="D11" s="114"/>
      <c r="E11" s="114"/>
      <c r="F11" s="114"/>
      <c r="G11" s="115"/>
    </row>
    <row r="12" spans="1:7" ht="90" customHeight="1" thickBot="1">
      <c r="A12" s="46" t="s">
        <v>5</v>
      </c>
      <c r="B12" s="41" t="e">
        <f>VLOOKUP(A12,E17:F24,2,0)</f>
        <v>#N/A</v>
      </c>
      <c r="C12" s="116"/>
      <c r="D12" s="117"/>
      <c r="E12" s="117"/>
      <c r="F12" s="117"/>
      <c r="G12" s="118"/>
    </row>
    <row r="14" spans="2:7" ht="15.75">
      <c r="B14" s="13" t="e">
        <f>SUM(B5:B12)</f>
        <v>#N/A</v>
      </c>
      <c r="G14">
        <v>3</v>
      </c>
    </row>
    <row r="15" ht="12.75">
      <c r="G15">
        <v>3</v>
      </c>
    </row>
    <row r="16" ht="12.75">
      <c r="E16" s="11" t="s">
        <v>5</v>
      </c>
    </row>
    <row r="17" spans="5:6" ht="25.5">
      <c r="E17" s="12" t="s">
        <v>27</v>
      </c>
      <c r="F17">
        <v>3</v>
      </c>
    </row>
    <row r="18" spans="5:6" ht="25.5">
      <c r="E18" s="12" t="s">
        <v>30</v>
      </c>
      <c r="F18">
        <v>3</v>
      </c>
    </row>
    <row r="19" spans="5:6" ht="25.5">
      <c r="E19" s="12" t="s">
        <v>31</v>
      </c>
      <c r="F19">
        <v>3</v>
      </c>
    </row>
    <row r="20" spans="5:6" ht="25.5">
      <c r="E20" s="12" t="s">
        <v>32</v>
      </c>
      <c r="F20">
        <v>4</v>
      </c>
    </row>
    <row r="21" spans="5:6" ht="51">
      <c r="E21" s="12" t="s">
        <v>28</v>
      </c>
      <c r="F21">
        <v>4</v>
      </c>
    </row>
    <row r="22" spans="5:6" ht="38.25">
      <c r="E22" s="12" t="s">
        <v>33</v>
      </c>
      <c r="F22">
        <v>4</v>
      </c>
    </row>
    <row r="23" spans="5:6" ht="38.25">
      <c r="E23" s="12" t="s">
        <v>45</v>
      </c>
      <c r="F23">
        <v>3</v>
      </c>
    </row>
    <row r="24" spans="5:7" ht="25.5">
      <c r="E24" s="12" t="s">
        <v>29</v>
      </c>
      <c r="F24" s="14">
        <v>2</v>
      </c>
      <c r="G24" s="14"/>
    </row>
    <row r="25" spans="5:7" ht="12.75">
      <c r="E25" s="10"/>
      <c r="F25">
        <f>SUM(F17:F24)</f>
        <v>26</v>
      </c>
      <c r="G25">
        <f>F25</f>
        <v>26</v>
      </c>
    </row>
    <row r="26" ht="12.75">
      <c r="E26" s="10"/>
    </row>
    <row r="27" spans="5:7" ht="12.75">
      <c r="E27" s="10"/>
      <c r="G27">
        <f>SUM(G14:G26)</f>
        <v>32</v>
      </c>
    </row>
  </sheetData>
  <sheetProtection/>
  <mergeCells count="12">
    <mergeCell ref="C11:G11"/>
    <mergeCell ref="C12:G12"/>
    <mergeCell ref="C5:G5"/>
    <mergeCell ref="C6:G6"/>
    <mergeCell ref="C7:G7"/>
    <mergeCell ref="C8:G8"/>
    <mergeCell ref="A1:E2"/>
    <mergeCell ref="B4:E4"/>
    <mergeCell ref="F1:G1"/>
    <mergeCell ref="F2:G2"/>
    <mergeCell ref="C9:G9"/>
    <mergeCell ref="C10:G10"/>
  </mergeCells>
  <dataValidations count="1">
    <dataValidation type="list" allowBlank="1" showInputMessage="1" showErrorMessage="1" sqref="A5:A12">
      <formula1>$E$16:$E$24</formula1>
    </dataValidation>
  </dataValidations>
  <printOptions/>
  <pageMargins left="0.6299212598425197" right="0.2362204724409449" top="0.7480314960629921" bottom="0.7480314960629921" header="0.31496062992125984" footer="0.31496062992125984"/>
  <pageSetup orientation="portrait" paperSize="9" scale="81" r:id="rId1"/>
  <headerFooter alignWithMargins="0">
    <oddHeader xml:space="preserve">&amp;R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Tkacova</dc:creator>
  <cp:keywords/>
  <dc:description/>
  <cp:lastModifiedBy>Inge T</cp:lastModifiedBy>
  <cp:lastPrinted>2019-01-19T22:36:07Z</cp:lastPrinted>
  <dcterms:created xsi:type="dcterms:W3CDTF">2011-10-24T10:14:38Z</dcterms:created>
  <dcterms:modified xsi:type="dcterms:W3CDTF">2023-05-14T09:22:05Z</dcterms:modified>
  <cp:category/>
  <cp:version/>
  <cp:contentType/>
  <cp:contentStatus/>
</cp:coreProperties>
</file>